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2" yWindow="475" windowWidth="9727" windowHeight="6955" tabRatio="650"/>
  </bookViews>
  <sheets>
    <sheet name="коммерческое (2)" sheetId="11" r:id="rId1"/>
    <sheet name="коммерческое" sheetId="10" r:id="rId2"/>
  </sheets>
  <definedNames>
    <definedName name="_xlnm._FilterDatabase" localSheetId="1" hidden="1">коммерческое!$A$10:$L$70</definedName>
    <definedName name="_xlnm._FilterDatabase" localSheetId="0" hidden="1">'коммерческое (2)'!$A$10:$H$70</definedName>
    <definedName name="_xlnm.Print_Titles" localSheetId="1">коммерческое!$8:$10</definedName>
    <definedName name="_xlnm.Print_Titles" localSheetId="0">'коммерческое (2)'!$8:$10</definedName>
    <definedName name="_xlnm.Print_Area" localSheetId="1">коммерческое!$A$1:$L$88</definedName>
    <definedName name="_xlnm.Print_Area" localSheetId="0">'коммерческое (2)'!$A$1:$H$88</definedName>
  </definedNames>
  <calcPr calcId="145621"/>
</workbook>
</file>

<file path=xl/calcChain.xml><?xml version="1.0" encoding="utf-8"?>
<calcChain xmlns="http://schemas.openxmlformats.org/spreadsheetml/2006/main">
  <c r="H69" i="11" l="1"/>
  <c r="H68" i="11"/>
  <c r="H67" i="11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F70" i="11"/>
  <c r="H11" i="11"/>
  <c r="H3" i="11"/>
  <c r="H12" i="11" l="1"/>
  <c r="H70" i="11" s="1"/>
  <c r="F70" i="10"/>
  <c r="G70" i="10"/>
  <c r="H70" i="10"/>
  <c r="I70" i="10"/>
  <c r="J69" i="10" l="1"/>
  <c r="L69" i="10" s="1"/>
  <c r="J68" i="10"/>
  <c r="L68" i="10" s="1"/>
  <c r="J67" i="10"/>
  <c r="L67" i="10" s="1"/>
  <c r="J66" i="10"/>
  <c r="L66" i="10" s="1"/>
  <c r="J65" i="10"/>
  <c r="L65" i="10" s="1"/>
  <c r="J64" i="10"/>
  <c r="L64" i="10" s="1"/>
  <c r="J63" i="10"/>
  <c r="L63" i="10" s="1"/>
  <c r="J62" i="10"/>
  <c r="L62" i="10" s="1"/>
  <c r="J61" i="10"/>
  <c r="L61" i="10" s="1"/>
  <c r="J60" i="10"/>
  <c r="L60" i="10" s="1"/>
  <c r="J59" i="10"/>
  <c r="L59" i="10" s="1"/>
  <c r="J58" i="10"/>
  <c r="L58" i="10" s="1"/>
  <c r="J57" i="10"/>
  <c r="L57" i="10" s="1"/>
  <c r="J56" i="10"/>
  <c r="L56" i="10" s="1"/>
  <c r="J55" i="10"/>
  <c r="L55" i="10" s="1"/>
  <c r="J54" i="10"/>
  <c r="L54" i="10" s="1"/>
  <c r="J53" i="10"/>
  <c r="L53" i="10" s="1"/>
  <c r="J52" i="10"/>
  <c r="L52" i="10" s="1"/>
  <c r="J51" i="10"/>
  <c r="L51" i="10" s="1"/>
  <c r="J50" i="10"/>
  <c r="L50" i="10" s="1"/>
  <c r="J49" i="10"/>
  <c r="L49" i="10" s="1"/>
  <c r="J48" i="10"/>
  <c r="L48" i="10" s="1"/>
  <c r="J47" i="10"/>
  <c r="L47" i="10" s="1"/>
  <c r="J46" i="10"/>
  <c r="L46" i="10" s="1"/>
  <c r="J45" i="10"/>
  <c r="L45" i="10" s="1"/>
  <c r="J44" i="10"/>
  <c r="L44" i="10" s="1"/>
  <c r="J43" i="10"/>
  <c r="L43" i="10" s="1"/>
  <c r="J42" i="10"/>
  <c r="L42" i="10" s="1"/>
  <c r="J41" i="10"/>
  <c r="L41" i="10" s="1"/>
  <c r="J40" i="10"/>
  <c r="L40" i="10" s="1"/>
  <c r="J39" i="10"/>
  <c r="L39" i="10" s="1"/>
  <c r="J38" i="10"/>
  <c r="L38" i="10" s="1"/>
  <c r="J37" i="10"/>
  <c r="L37" i="10" s="1"/>
  <c r="J36" i="10"/>
  <c r="L36" i="10" s="1"/>
  <c r="J35" i="10"/>
  <c r="L35" i="10" s="1"/>
  <c r="J34" i="10"/>
  <c r="L34" i="10" s="1"/>
  <c r="J33" i="10"/>
  <c r="L33" i="10" s="1"/>
  <c r="J32" i="10"/>
  <c r="L32" i="10" s="1"/>
  <c r="J31" i="10"/>
  <c r="L31" i="10" s="1"/>
  <c r="J30" i="10"/>
  <c r="L30" i="10" s="1"/>
  <c r="J29" i="10"/>
  <c r="L29" i="10" s="1"/>
  <c r="J28" i="10"/>
  <c r="L28" i="10" s="1"/>
  <c r="J27" i="10"/>
  <c r="L27" i="10" s="1"/>
  <c r="J26" i="10"/>
  <c r="L26" i="10" s="1"/>
  <c r="J25" i="10"/>
  <c r="L25" i="10" s="1"/>
  <c r="J24" i="10"/>
  <c r="L24" i="10" s="1"/>
  <c r="J23" i="10"/>
  <c r="L23" i="10" s="1"/>
  <c r="J22" i="10"/>
  <c r="L22" i="10" s="1"/>
  <c r="J21" i="10"/>
  <c r="L21" i="10" s="1"/>
  <c r="J20" i="10"/>
  <c r="L20" i="10" s="1"/>
  <c r="J19" i="10"/>
  <c r="L19" i="10" s="1"/>
  <c r="J18" i="10"/>
  <c r="L18" i="10" s="1"/>
  <c r="J17" i="10"/>
  <c r="L17" i="10" s="1"/>
  <c r="J16" i="10"/>
  <c r="L16" i="10" s="1"/>
  <c r="J15" i="10"/>
  <c r="L15" i="10" s="1"/>
  <c r="J14" i="10"/>
  <c r="L14" i="10" s="1"/>
  <c r="J13" i="10"/>
  <c r="L13" i="10" s="1"/>
  <c r="J12" i="10" l="1"/>
  <c r="L12" i="10" s="1"/>
  <c r="J11" i="10"/>
  <c r="J70" i="10" l="1"/>
  <c r="L11" i="10"/>
  <c r="L70" i="10"/>
  <c r="L3" i="10" l="1"/>
</calcChain>
</file>

<file path=xl/sharedStrings.xml><?xml version="1.0" encoding="utf-8"?>
<sst xmlns="http://schemas.openxmlformats.org/spreadsheetml/2006/main" count="445" uniqueCount="155">
  <si>
    <t xml:space="preserve">Коммерческое предложение </t>
  </si>
  <si>
    <t xml:space="preserve">                (полное наименование контрагента )</t>
  </si>
  <si>
    <t>ФИО руководителя</t>
  </si>
  <si>
    <t>1.</t>
  </si>
  <si>
    <t>Базис поставки</t>
  </si>
  <si>
    <t>2.</t>
  </si>
  <si>
    <t>3.</t>
  </si>
  <si>
    <t>4.</t>
  </si>
  <si>
    <t>Срок поставки</t>
  </si>
  <si>
    <t>5.</t>
  </si>
  <si>
    <t>Сроки и порядок оплаты</t>
  </si>
  <si>
    <t>6.</t>
  </si>
  <si>
    <t>Гарантийные обязательства</t>
  </si>
  <si>
    <t>7.</t>
  </si>
  <si>
    <t>Особые условия</t>
  </si>
  <si>
    <t>Способ отгрузки</t>
  </si>
  <si>
    <t>РСНВ</t>
  </si>
  <si>
    <t>Грузополучатель:</t>
  </si>
  <si>
    <t>Склад Грузополучателя</t>
  </si>
  <si>
    <t>Согласно предоставленных  уточненных заявок.</t>
  </si>
  <si>
    <t>Дата</t>
  </si>
  <si>
    <t>итого</t>
  </si>
  <si>
    <t>Авия, ж-д, автотранспорт, почта и т.д.</t>
  </si>
  <si>
    <t>М.П. (подпись)</t>
  </si>
  <si>
    <t>Качество Товара соответствовует ГОСТам, ТУ  и ТТ Филиалов  ООО "Римера-Сервис"</t>
  </si>
  <si>
    <t>От</t>
  </si>
  <si>
    <t>Итоговая сумма 
руб. (без НДС)</t>
  </si>
  <si>
    <t>шт</t>
  </si>
  <si>
    <t>Контактное лицо (ФИО и должность) e-mail, телефон</t>
  </si>
  <si>
    <t>№ п/п</t>
  </si>
  <si>
    <t xml:space="preserve">направляет настоящую оферту в ООО "РИМЕРА-Сервис"  для участия в тендере  по лоту:               </t>
  </si>
  <si>
    <t>Наименование</t>
  </si>
  <si>
    <t>Номенклатура</t>
  </si>
  <si>
    <r>
      <t xml:space="preserve">ООО "РИМЕРА-Сервис" Филиал "РИМЕРА-Сервис-Нижневартовск" ИНН 7705907626 / КПП 860343001 628600, 
</t>
    </r>
    <r>
      <rPr>
        <sz val="12"/>
        <rFont val="Arial"/>
        <family val="2"/>
        <charset val="204"/>
      </rPr>
      <t>Тюменская область, ХМАО-Югра, г.Нижневартовск, ул.Северная, 54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</si>
  <si>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Цена на Товар указана с </t>
    </r>
    <r>
      <rPr>
        <b/>
        <u/>
        <sz val="12"/>
        <rFont val="Arial"/>
        <family val="2"/>
        <charset val="204"/>
      </rPr>
      <t xml:space="preserve">учетом тары и транспортных расходов до склада Грузополучателя. </t>
    </r>
  </si>
  <si>
    <t>Цена за ед. без НДС</t>
  </si>
  <si>
    <t>Примечание контрагента</t>
  </si>
  <si>
    <t>Итого:</t>
  </si>
  <si>
    <t>Отсрочка платежа не позднее 90 календарных дней с момента поставки продукции на склад Грузополучателя.</t>
  </si>
  <si>
    <t>Поля выделенные жёлтым, обязательны к заполнению</t>
  </si>
  <si>
    <t>Поставка запасных частей для ремонта оборудования УЭЦН на 2018г.</t>
  </si>
  <si>
    <t>Втулка</t>
  </si>
  <si>
    <t>Кольцо А35</t>
  </si>
  <si>
    <t>Кольцо дистанционное</t>
  </si>
  <si>
    <t>ПБ 114.00.011</t>
  </si>
  <si>
    <t>Основание</t>
  </si>
  <si>
    <t>1ЦН22.01.200-05</t>
  </si>
  <si>
    <t>Отбойник</t>
  </si>
  <si>
    <t xml:space="preserve">Шайба </t>
  </si>
  <si>
    <t>Гайка</t>
  </si>
  <si>
    <t>Кол-во ориентировочное для РСНВ</t>
  </si>
  <si>
    <t>сентябрь</t>
  </si>
  <si>
    <t>октябрь</t>
  </si>
  <si>
    <t>ноябрь</t>
  </si>
  <si>
    <t>декабрь</t>
  </si>
  <si>
    <t>Аппарат направляющий 5А(200)</t>
  </si>
  <si>
    <t>НАД5А.200.01</t>
  </si>
  <si>
    <t>Аппарат опор 5А(200)</t>
  </si>
  <si>
    <t>2НАД5А.200.02</t>
  </si>
  <si>
    <t>Колесо рабочее 5А(200)</t>
  </si>
  <si>
    <t>РКД.5А.200.01.010</t>
  </si>
  <si>
    <t>Колесо под А.Н. опору  5А(200)</t>
  </si>
  <si>
    <t>РКД.5А.200.01.030</t>
  </si>
  <si>
    <t>Аппарат направляющий 5А-45</t>
  </si>
  <si>
    <t>НАД5А.45.01</t>
  </si>
  <si>
    <t>Колесо рабочее 5А-45</t>
  </si>
  <si>
    <t>РКД.5А.45.01.010</t>
  </si>
  <si>
    <t>РКД.5А.45.01.020</t>
  </si>
  <si>
    <t>Аппарат опор 5А(60,35)</t>
  </si>
  <si>
    <t>СТД5А.00.01.04</t>
  </si>
  <si>
    <t>Колесо под А.Н. опору 5А(35)(60)</t>
  </si>
  <si>
    <t>СТД5А00.01.01.020</t>
  </si>
  <si>
    <t>Аппарат опор 5А(80)</t>
  </si>
  <si>
    <t>НАД.5А.60.07</t>
  </si>
  <si>
    <t>Колесо под А.Н. опору 5А(80)</t>
  </si>
  <si>
    <t>РКД.5А.60.05.020</t>
  </si>
  <si>
    <t>Аппарат опор 5А(100)</t>
  </si>
  <si>
    <t>2НАД5А.125.01</t>
  </si>
  <si>
    <t>Аппарат направляющий 5А(100)</t>
  </si>
  <si>
    <t>ЛНАД5А.100.01</t>
  </si>
  <si>
    <t>Колесо под А.Н. опору 5А(100)</t>
  </si>
  <si>
    <t>РКД.5А.125.01.020</t>
  </si>
  <si>
    <t>Колесо под А.Н. опору 5А(400)</t>
  </si>
  <si>
    <t>РКД.5А.400.01.030</t>
  </si>
  <si>
    <t>Втулка защитная 5А-80</t>
  </si>
  <si>
    <t>ЦНК000.01.004</t>
  </si>
  <si>
    <t>ЦНК000.01.004-02</t>
  </si>
  <si>
    <t>ЦНК 00.01.007</t>
  </si>
  <si>
    <t>ЦНК 00.01.007-01</t>
  </si>
  <si>
    <t>ЦН07.01.003-06</t>
  </si>
  <si>
    <t>10.1 НК5А-700.01.006</t>
  </si>
  <si>
    <t>3.1НД5.80.01.003</t>
  </si>
  <si>
    <t>Основание в сборе 5А-17в.</t>
  </si>
  <si>
    <t>Основание в сборе 5А-22в.</t>
  </si>
  <si>
    <t>1ЦН22.01.200-04</t>
  </si>
  <si>
    <t>Основание в сборе 5А 200</t>
  </si>
  <si>
    <t>Голова верхняя 5А-200</t>
  </si>
  <si>
    <t>10.1 НК5А -700.02.100-02</t>
  </si>
  <si>
    <t>Прокладка 5А</t>
  </si>
  <si>
    <t>ЦН 22.00.001</t>
  </si>
  <si>
    <t>Прокладка 5г.</t>
  </si>
  <si>
    <t>3.1 НД5.80.01.007</t>
  </si>
  <si>
    <t>Прокладка 5А.200</t>
  </si>
  <si>
    <t>10.1 НГ5А-700.01.011</t>
  </si>
  <si>
    <t>Голова ПЭД</t>
  </si>
  <si>
    <t>ЭД 002.09.000</t>
  </si>
  <si>
    <t>ЭД 015.01.200</t>
  </si>
  <si>
    <t>ПБ114а.02.000</t>
  </si>
  <si>
    <t>НИППЕЛЬ НИЖНИЙ</t>
  </si>
  <si>
    <t>ПБ 114.06.000</t>
  </si>
  <si>
    <t>Втулка запорная</t>
  </si>
  <si>
    <t>ПБ 114.00.002</t>
  </si>
  <si>
    <t>Шайба регулировочная</t>
  </si>
  <si>
    <t>ПБ 114.00.008</t>
  </si>
  <si>
    <t>ПБ 114.00.008-01</t>
  </si>
  <si>
    <t>ПБ 172М.00.002</t>
  </si>
  <si>
    <t>ПБ 172М.00.002-01</t>
  </si>
  <si>
    <t>ПБ 114.00.012</t>
  </si>
  <si>
    <t>Головка</t>
  </si>
  <si>
    <t>ПБ 114.00.017</t>
  </si>
  <si>
    <t>Болт регулировочный</t>
  </si>
  <si>
    <t>ПБ 114.00.024</t>
  </si>
  <si>
    <t>Болт ГОСТ 7798-70</t>
  </si>
  <si>
    <t>М12-6g*65,58</t>
  </si>
  <si>
    <t>ПБ 114А.01.000</t>
  </si>
  <si>
    <t xml:space="preserve">Головка </t>
  </si>
  <si>
    <t>ПБ 114.00.001</t>
  </si>
  <si>
    <t>Обойма</t>
  </si>
  <si>
    <t>МНДБ00.005</t>
  </si>
  <si>
    <t>Втулка пружинная</t>
  </si>
  <si>
    <t>УП 55.007</t>
  </si>
  <si>
    <t>УП-58.100-03</t>
  </si>
  <si>
    <t>6УП 55.300-01</t>
  </si>
  <si>
    <t xml:space="preserve">втулка дистанционная </t>
  </si>
  <si>
    <t>10УП55.021</t>
  </si>
  <si>
    <t>ОБОЙМА</t>
  </si>
  <si>
    <t>3МНГДБЛ5.00.001</t>
  </si>
  <si>
    <t>КОЛЕСО</t>
  </si>
  <si>
    <t>МНДБ5.20.00.001</t>
  </si>
  <si>
    <t>Аппарат-рассекатель</t>
  </si>
  <si>
    <t>МНДБ5.2000.002</t>
  </si>
  <si>
    <t>Гильза</t>
  </si>
  <si>
    <t>МНДБ00.003-01</t>
  </si>
  <si>
    <t>МНДБ5.20.00.007</t>
  </si>
  <si>
    <t xml:space="preserve">Шнек </t>
  </si>
  <si>
    <t>УП 55.003-02</t>
  </si>
  <si>
    <t>Вал</t>
  </si>
  <si>
    <t>3МНГДБЛ5.00.015</t>
  </si>
  <si>
    <t>зуп55.033</t>
  </si>
  <si>
    <t>Шайба гроверная 5мм</t>
  </si>
  <si>
    <t>5 65Г 019</t>
  </si>
  <si>
    <t>Цена фиксирована до 31.01.2019 г.</t>
  </si>
  <si>
    <t>ЕИ</t>
  </si>
  <si>
    <t>Потребность РСНВ</t>
  </si>
  <si>
    <t>Количество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</si>
</sst>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(#,##0.00\);_(* &quot;-&quot;??_);_(@_)"/>
    <numFmt numFmtId="166" formatCode="#,##0_);[Red]\(#,##0\);\-_)"/>
    <numFmt numFmtId="167" formatCode="_-* #,##0_р_._-;\-* #,##0_р_._-;_-* &quot;-&quot;??_р_._-;_-@_-"/>
  </numFmts>
  <fonts count="2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C0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"/>
      <family val="2"/>
      <charset val="204"/>
    </font>
    <font>
      <b/>
      <sz val="12"/>
      <color rgb="FFC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u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3" fillId="0" borderId="0"/>
    <xf numFmtId="0" fontId="7" fillId="0" borderId="0"/>
    <xf numFmtId="0" fontId="7" fillId="0" borderId="0"/>
    <xf numFmtId="0" fontId="12" fillId="0" borderId="0"/>
    <xf numFmtId="0" fontId="13" fillId="0" borderId="0"/>
    <xf numFmtId="0" fontId="7" fillId="0" borderId="0"/>
    <xf numFmtId="0" fontId="12" fillId="0" borderId="0"/>
    <xf numFmtId="0" fontId="5" fillId="0" borderId="0"/>
    <xf numFmtId="0" fontId="3" fillId="0" borderId="0"/>
    <xf numFmtId="0" fontId="6" fillId="0" borderId="0"/>
    <xf numFmtId="0" fontId="9" fillId="0" borderId="0"/>
    <xf numFmtId="0" fontId="9" fillId="0" borderId="0"/>
    <xf numFmtId="165" fontId="3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3" fillId="0" borderId="0"/>
    <xf numFmtId="0" fontId="2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07">
    <xf numFmtId="0" fontId="0" fillId="0" borderId="0" xfId="0"/>
    <xf numFmtId="0" fontId="4" fillId="0" borderId="0" xfId="9" applyFont="1" applyFill="1"/>
    <xf numFmtId="0" fontId="4" fillId="0" borderId="0" xfId="0" applyFont="1" applyFill="1"/>
    <xf numFmtId="0" fontId="4" fillId="0" borderId="0" xfId="0" applyFont="1" applyFill="1" applyAlignment="1">
      <alignment vertical="center"/>
    </xf>
    <xf numFmtId="1" fontId="14" fillId="0" borderId="0" xfId="9" applyNumberFormat="1" applyFont="1" applyFill="1" applyBorder="1"/>
    <xf numFmtId="165" fontId="14" fillId="0" borderId="0" xfId="13" applyFont="1" applyFill="1" applyBorder="1"/>
    <xf numFmtId="0" fontId="10" fillId="0" borderId="0" xfId="0" applyFont="1" applyFill="1"/>
    <xf numFmtId="0" fontId="10" fillId="0" borderId="2" xfId="9" applyFont="1" applyFill="1" applyBorder="1" applyAlignment="1">
      <alignment horizontal="center" vertical="center"/>
    </xf>
    <xf numFmtId="0" fontId="10" fillId="0" borderId="3" xfId="9" applyFont="1" applyFill="1" applyBorder="1" applyAlignment="1">
      <alignment horizontal="center" vertical="center"/>
    </xf>
    <xf numFmtId="0" fontId="4" fillId="0" borderId="0" xfId="9" applyFont="1" applyFill="1" applyAlignment="1">
      <alignment wrapText="1"/>
    </xf>
    <xf numFmtId="0" fontId="4" fillId="0" borderId="0" xfId="9" applyFont="1" applyFill="1" applyAlignment="1">
      <alignment horizontal="center" vertical="center"/>
    </xf>
    <xf numFmtId="1" fontId="14" fillId="0" borderId="0" xfId="9" applyNumberFormat="1" applyFont="1" applyFill="1" applyBorder="1" applyAlignment="1">
      <alignment horizontal="center" vertical="center"/>
    </xf>
    <xf numFmtId="0" fontId="10" fillId="0" borderId="0" xfId="9" applyFont="1" applyFill="1" applyAlignment="1">
      <alignment horizontal="center" vertical="center"/>
    </xf>
    <xf numFmtId="0" fontId="10" fillId="0" borderId="1" xfId="9" applyFont="1" applyFill="1" applyBorder="1"/>
    <xf numFmtId="0" fontId="4" fillId="0" borderId="1" xfId="0" applyFont="1" applyFill="1" applyBorder="1"/>
    <xf numFmtId="0" fontId="4" fillId="0" borderId="1" xfId="9" applyFont="1" applyFill="1" applyBorder="1"/>
    <xf numFmtId="0" fontId="10" fillId="0" borderId="0" xfId="9" applyFont="1" applyFill="1" applyAlignment="1"/>
    <xf numFmtId="0" fontId="4" fillId="0" borderId="0" xfId="0" applyFont="1" applyFill="1" applyAlignment="1">
      <alignment horizontal="center" vertical="center"/>
    </xf>
    <xf numFmtId="165" fontId="4" fillId="0" borderId="0" xfId="13" applyFont="1" applyFill="1"/>
    <xf numFmtId="165" fontId="4" fillId="0" borderId="0" xfId="13" applyFont="1" applyFill="1" applyAlignment="1">
      <alignment horizontal="right"/>
    </xf>
    <xf numFmtId="14" fontId="10" fillId="0" borderId="4" xfId="11" applyNumberFormat="1" applyFont="1" applyFill="1" applyBorder="1" applyAlignment="1">
      <alignment horizontal="left" vertical="center" wrapText="1"/>
    </xf>
    <xf numFmtId="165" fontId="10" fillId="0" borderId="0" xfId="13" applyFont="1" applyFill="1" applyAlignment="1">
      <alignment horizontal="left"/>
    </xf>
    <xf numFmtId="165" fontId="10" fillId="0" borderId="0" xfId="13" applyFont="1" applyFill="1" applyBorder="1"/>
    <xf numFmtId="0" fontId="10" fillId="0" borderId="0" xfId="9" applyFont="1" applyFill="1" applyBorder="1" applyAlignment="1">
      <alignment horizontal="center" vertical="center"/>
    </xf>
    <xf numFmtId="0" fontId="10" fillId="0" borderId="0" xfId="9" applyFont="1" applyFill="1" applyBorder="1"/>
    <xf numFmtId="0" fontId="20" fillId="0" borderId="0" xfId="9" applyFont="1" applyFill="1" applyBorder="1"/>
    <xf numFmtId="165" fontId="20" fillId="0" borderId="0" xfId="13" applyFont="1" applyFill="1" applyBorder="1"/>
    <xf numFmtId="0" fontId="10" fillId="0" borderId="0" xfId="9" applyFont="1" applyFill="1"/>
    <xf numFmtId="165" fontId="10" fillId="0" borderId="0" xfId="13" applyFont="1" applyFill="1"/>
    <xf numFmtId="165" fontId="4" fillId="0" borderId="0" xfId="13" applyFont="1" applyFill="1" applyBorder="1"/>
    <xf numFmtId="165" fontId="4" fillId="0" borderId="1" xfId="13" applyFont="1" applyFill="1" applyBorder="1"/>
    <xf numFmtId="0" fontId="4" fillId="0" borderId="0" xfId="0" applyFont="1" applyFill="1" applyAlignment="1">
      <alignment horizontal="center"/>
    </xf>
    <xf numFmtId="0" fontId="10" fillId="0" borderId="0" xfId="9" applyFont="1" applyFill="1" applyAlignment="1">
      <alignment horizontal="left"/>
    </xf>
    <xf numFmtId="0" fontId="4" fillId="0" borderId="0" xfId="0" applyFont="1" applyFill="1" applyBorder="1"/>
    <xf numFmtId="0" fontId="10" fillId="0" borderId="4" xfId="9" applyFont="1" applyFill="1" applyBorder="1" applyAlignment="1">
      <alignment horizontal="center" vertical="center"/>
    </xf>
    <xf numFmtId="165" fontId="10" fillId="0" borderId="1" xfId="13" applyFont="1" applyFill="1" applyBorder="1"/>
    <xf numFmtId="0" fontId="4" fillId="0" borderId="0" xfId="9" applyFont="1" applyFill="1" applyBorder="1" applyAlignment="1">
      <alignment horizontal="left" vertical="top"/>
    </xf>
    <xf numFmtId="0" fontId="4" fillId="0" borderId="0" xfId="9" applyFont="1" applyFill="1" applyAlignment="1">
      <alignment horizontal="left" vertical="top"/>
    </xf>
    <xf numFmtId="0" fontId="4" fillId="0" borderId="0" xfId="9" applyFont="1" applyFill="1" applyAlignment="1">
      <alignment vertical="top"/>
    </xf>
    <xf numFmtId="0" fontId="10" fillId="0" borderId="1" xfId="9" applyFont="1" applyFill="1" applyBorder="1" applyAlignment="1">
      <alignment horizontal="left"/>
    </xf>
    <xf numFmtId="0" fontId="10" fillId="0" borderId="0" xfId="9" applyFont="1" applyFill="1" applyBorder="1" applyAlignment="1">
      <alignment horizontal="center"/>
    </xf>
    <xf numFmtId="0" fontId="24" fillId="0" borderId="0" xfId="0" applyFont="1" applyFill="1"/>
    <xf numFmtId="0" fontId="25" fillId="0" borderId="4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167" fontId="21" fillId="0" borderId="20" xfId="13" applyNumberFormat="1" applyFont="1" applyFill="1" applyBorder="1" applyAlignment="1">
      <alignment horizontal="center" vertical="center"/>
    </xf>
    <xf numFmtId="0" fontId="21" fillId="0" borderId="0" xfId="0" applyFont="1" applyFill="1"/>
    <xf numFmtId="0" fontId="24" fillId="0" borderId="14" xfId="0" applyFont="1" applyFill="1" applyBorder="1" applyAlignment="1">
      <alignment horizontal="center" vertical="center"/>
    </xf>
    <xf numFmtId="0" fontId="25" fillId="0" borderId="14" xfId="1" applyFont="1" applyFill="1" applyBorder="1" applyAlignment="1">
      <alignment horizontal="center" vertical="center"/>
    </xf>
    <xf numFmtId="167" fontId="21" fillId="0" borderId="14" xfId="13" applyNumberFormat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165" fontId="23" fillId="0" borderId="19" xfId="13" applyFont="1" applyFill="1" applyBorder="1"/>
    <xf numFmtId="165" fontId="24" fillId="0" borderId="4" xfId="13" applyFont="1" applyFill="1" applyBorder="1" applyAlignment="1">
      <alignment horizontal="right" vertical="center"/>
    </xf>
    <xf numFmtId="165" fontId="21" fillId="0" borderId="21" xfId="13" applyFont="1" applyFill="1" applyBorder="1" applyAlignment="1">
      <alignment horizontal="right" vertical="center"/>
    </xf>
    <xf numFmtId="0" fontId="10" fillId="2" borderId="1" xfId="9" applyFont="1" applyFill="1" applyBorder="1"/>
    <xf numFmtId="0" fontId="4" fillId="2" borderId="1" xfId="9" applyFont="1" applyFill="1" applyBorder="1" applyAlignment="1">
      <alignment horizontal="left" vertical="top"/>
    </xf>
    <xf numFmtId="0" fontId="4" fillId="2" borderId="1" xfId="9" applyFont="1" applyFill="1" applyBorder="1"/>
    <xf numFmtId="0" fontId="25" fillId="0" borderId="4" xfId="21" applyFont="1" applyFill="1" applyBorder="1" applyAlignment="1">
      <alignment horizontal="left" wrapText="1"/>
    </xf>
    <xf numFmtId="166" fontId="19" fillId="0" borderId="14" xfId="0" applyNumberFormat="1" applyFont="1" applyFill="1" applyBorder="1" applyAlignment="1">
      <alignment wrapText="1"/>
    </xf>
    <xf numFmtId="166" fontId="19" fillId="0" borderId="4" xfId="0" applyNumberFormat="1" applyFont="1" applyFill="1" applyBorder="1" applyAlignment="1">
      <alignment wrapText="1"/>
    </xf>
    <xf numFmtId="166" fontId="19" fillId="0" borderId="4" xfId="0" applyNumberFormat="1" applyFont="1" applyFill="1" applyBorder="1" applyAlignment="1">
      <alignment horizontal="left" vertical="top" wrapText="1"/>
    </xf>
    <xf numFmtId="0" fontId="18" fillId="0" borderId="4" xfId="4" applyFont="1" applyFill="1" applyBorder="1" applyAlignment="1">
      <alignment horizontal="center" vertical="center" textRotation="90" wrapText="1"/>
    </xf>
    <xf numFmtId="0" fontId="17" fillId="0" borderId="4" xfId="9" applyFont="1" applyFill="1" applyBorder="1" applyAlignment="1">
      <alignment horizontal="center" vertical="center" textRotation="90" wrapText="1"/>
    </xf>
    <xf numFmtId="167" fontId="24" fillId="0" borderId="4" xfId="20" applyNumberFormat="1" applyFont="1" applyFill="1" applyBorder="1" applyAlignment="1">
      <alignment horizontal="right" vertical="center"/>
    </xf>
    <xf numFmtId="167" fontId="25" fillId="0" borderId="4" xfId="20" applyNumberFormat="1" applyFont="1" applyFill="1" applyBorder="1" applyAlignment="1">
      <alignment horizontal="right" vertical="center"/>
    </xf>
    <xf numFmtId="165" fontId="26" fillId="2" borderId="14" xfId="13" applyFont="1" applyFill="1" applyBorder="1"/>
    <xf numFmtId="165" fontId="26" fillId="2" borderId="4" xfId="13" applyFont="1" applyFill="1" applyBorder="1"/>
    <xf numFmtId="0" fontId="10" fillId="0" borderId="0" xfId="9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7" fillId="0" borderId="6" xfId="10" applyFont="1" applyFill="1" applyBorder="1" applyAlignment="1">
      <alignment horizontal="center" vertical="center" wrapText="1"/>
    </xf>
    <xf numFmtId="0" fontId="17" fillId="0" borderId="7" xfId="10" applyFont="1" applyFill="1" applyBorder="1" applyAlignment="1">
      <alignment horizontal="center" vertical="center" wrapText="1"/>
    </xf>
    <xf numFmtId="0" fontId="17" fillId="0" borderId="8" xfId="10" applyFont="1" applyFill="1" applyBorder="1" applyAlignment="1">
      <alignment horizontal="center" vertical="center" wrapText="1"/>
    </xf>
    <xf numFmtId="0" fontId="17" fillId="0" borderId="22" xfId="10" applyFont="1" applyFill="1" applyBorder="1" applyAlignment="1">
      <alignment horizontal="center" vertical="center" wrapText="1"/>
    </xf>
    <xf numFmtId="0" fontId="17" fillId="0" borderId="14" xfId="10" applyFont="1" applyFill="1" applyBorder="1" applyAlignment="1">
      <alignment horizontal="center" vertical="center" wrapText="1"/>
    </xf>
    <xf numFmtId="0" fontId="10" fillId="0" borderId="12" xfId="9" applyFont="1" applyFill="1" applyBorder="1" applyAlignment="1">
      <alignment horizontal="center" vertical="center"/>
    </xf>
    <xf numFmtId="0" fontId="10" fillId="0" borderId="5" xfId="9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0" fontId="10" fillId="0" borderId="12" xfId="9" applyFont="1" applyFill="1" applyBorder="1" applyAlignment="1">
      <alignment horizontal="center" vertical="top"/>
    </xf>
    <xf numFmtId="0" fontId="10" fillId="0" borderId="13" xfId="9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left" vertical="center"/>
    </xf>
    <xf numFmtId="0" fontId="17" fillId="0" borderId="4" xfId="8" applyFont="1" applyFill="1" applyBorder="1" applyAlignment="1">
      <alignment horizontal="center" vertical="center" wrapText="1"/>
    </xf>
    <xf numFmtId="0" fontId="17" fillId="0" borderId="4" xfId="10" applyFont="1" applyFill="1" applyBorder="1" applyAlignment="1">
      <alignment horizontal="center" vertical="center" wrapText="1"/>
    </xf>
    <xf numFmtId="0" fontId="16" fillId="0" borderId="4" xfId="9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1" fontId="17" fillId="0" borderId="4" xfId="9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0" fillId="0" borderId="0" xfId="9" applyFont="1" applyFill="1" applyAlignment="1">
      <alignment horizontal="center" vertical="center"/>
    </xf>
    <xf numFmtId="0" fontId="10" fillId="2" borderId="1" xfId="9" applyFont="1" applyFill="1" applyBorder="1" applyAlignment="1">
      <alignment horizontal="left"/>
    </xf>
    <xf numFmtId="0" fontId="10" fillId="0" borderId="9" xfId="9" applyFont="1" applyFill="1" applyBorder="1" applyAlignment="1">
      <alignment horizontal="center"/>
    </xf>
    <xf numFmtId="0" fontId="10" fillId="0" borderId="0" xfId="9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15" fillId="0" borderId="1" xfId="0" applyFont="1" applyFill="1" applyBorder="1" applyAlignment="1">
      <alignment horizontal="center"/>
    </xf>
  </cellXfs>
  <cellStyles count="28">
    <cellStyle name="Обычный" xfId="0" builtinId="0"/>
    <cellStyle name="Обычный 2" xfId="21"/>
    <cellStyle name="Обычный 2 2" xfId="1"/>
    <cellStyle name="Обычный 3" xfId="2"/>
    <cellStyle name="Обычный 3 2" xfId="3"/>
    <cellStyle name="Обычный 3 2 2" xfId="24"/>
    <cellStyle name="Обычный 3 3" xfId="4"/>
    <cellStyle name="Обычный 3 4" xfId="22"/>
    <cellStyle name="Обычный 4" xfId="5"/>
    <cellStyle name="Обычный 5" xfId="6"/>
    <cellStyle name="Обычный 5 2" xfId="23"/>
    <cellStyle name="Обычный 6" xfId="7"/>
    <cellStyle name="Обычный 7" xfId="19"/>
    <cellStyle name="Обычный_заявка рц мто 2004 II кв." xfId="8"/>
    <cellStyle name="Обычный_Лист1" xfId="9"/>
    <cellStyle name="Обычный_ОГМ-заявка на 3 кв. 2004 года." xfId="10"/>
    <cellStyle name="Обычный_Оперативная задолженность" xfId="11"/>
    <cellStyle name="Стиль 1" xfId="12"/>
    <cellStyle name="Финансовый" xfId="13" builtinId="3"/>
    <cellStyle name="Финансовый 2" xfId="14"/>
    <cellStyle name="Финансовый 2 2" xfId="15"/>
    <cellStyle name="Финансовый 2 3" xfId="26"/>
    <cellStyle name="Финансовый 3" xfId="16"/>
    <cellStyle name="Финансовый 3 2" xfId="27"/>
    <cellStyle name="Финансовый 4" xfId="17"/>
    <cellStyle name="Финансовый 4 2" xfId="25"/>
    <cellStyle name="Финансовый 5" xfId="20"/>
    <cellStyle name="Финансовый 6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tabSelected="1" view="pageBreakPreview" zoomScale="60" zoomScaleNormal="70" workbookViewId="0">
      <selection activeCell="D74" sqref="D74:H74"/>
    </sheetView>
  </sheetViews>
  <sheetFormatPr defaultColWidth="9.125" defaultRowHeight="15.65" x14ac:dyDescent="0.25"/>
  <cols>
    <col min="1" max="1" width="5.625" style="17" customWidth="1"/>
    <col min="2" max="2" width="43" style="2" customWidth="1"/>
    <col min="3" max="3" width="35.25" style="2" customWidth="1"/>
    <col min="4" max="4" width="32.875" style="2" customWidth="1"/>
    <col min="5" max="5" width="5.75" style="2" customWidth="1"/>
    <col min="6" max="6" width="17.25" style="2" customWidth="1"/>
    <col min="7" max="7" width="20.875" style="18" customWidth="1"/>
    <col min="8" max="8" width="19.25" style="18" customWidth="1"/>
    <col min="9" max="16384" width="9.125" style="2"/>
  </cols>
  <sheetData>
    <row r="1" spans="1:11" ht="21.25" customHeight="1" x14ac:dyDescent="0.25">
      <c r="B1" s="100" t="s">
        <v>39</v>
      </c>
      <c r="C1" s="100"/>
      <c r="H1" s="19"/>
    </row>
    <row r="2" spans="1:11" ht="22.75" customHeight="1" x14ac:dyDescent="0.25">
      <c r="A2" s="101" t="s">
        <v>0</v>
      </c>
      <c r="B2" s="101"/>
      <c r="C2" s="101"/>
      <c r="D2" s="101"/>
      <c r="E2" s="101"/>
      <c r="F2" s="101"/>
      <c r="G2" s="101"/>
      <c r="H2" s="101"/>
    </row>
    <row r="3" spans="1:11" s="6" customFormat="1" ht="29.25" customHeight="1" x14ac:dyDescent="0.25">
      <c r="A3" s="102" t="s">
        <v>25</v>
      </c>
      <c r="B3" s="102"/>
      <c r="C3" s="102"/>
      <c r="D3" s="102"/>
      <c r="E3" s="102"/>
      <c r="F3" s="102"/>
      <c r="G3" s="39"/>
      <c r="H3" s="20">
        <f ca="1">NOW()</f>
        <v>43342.724631597222</v>
      </c>
    </row>
    <row r="4" spans="1:11" s="6" customFormat="1" x14ac:dyDescent="0.25">
      <c r="A4" s="103" t="s">
        <v>1</v>
      </c>
      <c r="B4" s="103"/>
      <c r="C4" s="103"/>
      <c r="D4" s="103"/>
      <c r="E4" s="103"/>
      <c r="F4" s="103"/>
      <c r="G4" s="40"/>
      <c r="H4" s="21" t="s">
        <v>20</v>
      </c>
    </row>
    <row r="5" spans="1:11" ht="21.75" customHeight="1" x14ac:dyDescent="0.25">
      <c r="A5" s="104" t="s">
        <v>30</v>
      </c>
      <c r="B5" s="105"/>
      <c r="C5" s="105"/>
      <c r="D5" s="105"/>
      <c r="E5" s="105"/>
      <c r="F5" s="105"/>
      <c r="G5" s="105"/>
      <c r="H5" s="105"/>
    </row>
    <row r="6" spans="1:11" ht="18" customHeight="1" x14ac:dyDescent="0.25">
      <c r="A6" s="106" t="s">
        <v>40</v>
      </c>
      <c r="B6" s="106"/>
      <c r="C6" s="106"/>
      <c r="D6" s="106"/>
      <c r="E6" s="106"/>
      <c r="F6" s="106"/>
      <c r="G6" s="106"/>
      <c r="H6" s="106"/>
      <c r="I6" s="33"/>
      <c r="J6" s="33"/>
      <c r="K6" s="33"/>
    </row>
    <row r="7" spans="1:11" ht="18" customHeight="1" x14ac:dyDescent="0.25">
      <c r="A7" s="10"/>
      <c r="B7" s="1"/>
      <c r="C7" s="1"/>
      <c r="D7" s="1"/>
      <c r="E7" s="1"/>
      <c r="F7" s="1"/>
      <c r="I7" s="33"/>
      <c r="J7" s="33"/>
      <c r="K7" s="33"/>
    </row>
    <row r="8" spans="1:11" ht="18.7" customHeight="1" x14ac:dyDescent="0.25">
      <c r="A8" s="95" t="s">
        <v>29</v>
      </c>
      <c r="B8" s="95" t="s">
        <v>31</v>
      </c>
      <c r="C8" s="95" t="s">
        <v>32</v>
      </c>
      <c r="D8" s="95" t="s">
        <v>36</v>
      </c>
      <c r="E8" s="96" t="s">
        <v>152</v>
      </c>
      <c r="F8" s="69" t="s">
        <v>153</v>
      </c>
      <c r="G8" s="70"/>
      <c r="H8" s="71"/>
      <c r="I8" s="98"/>
      <c r="J8" s="33"/>
      <c r="K8" s="33"/>
    </row>
    <row r="9" spans="1:11" ht="18.7" customHeight="1" x14ac:dyDescent="0.25">
      <c r="A9" s="95"/>
      <c r="B9" s="95"/>
      <c r="C9" s="95"/>
      <c r="D9" s="95"/>
      <c r="E9" s="96"/>
      <c r="F9" s="72" t="s">
        <v>154</v>
      </c>
      <c r="G9" s="99" t="s">
        <v>35</v>
      </c>
      <c r="H9" s="99" t="s">
        <v>26</v>
      </c>
      <c r="I9" s="98"/>
      <c r="J9" s="33"/>
      <c r="K9" s="33"/>
    </row>
    <row r="10" spans="1:11" ht="81.7" customHeight="1" x14ac:dyDescent="0.25">
      <c r="A10" s="95"/>
      <c r="B10" s="95"/>
      <c r="C10" s="95"/>
      <c r="D10" s="95"/>
      <c r="E10" s="97"/>
      <c r="F10" s="73"/>
      <c r="G10" s="99"/>
      <c r="H10" s="99"/>
      <c r="I10" s="98"/>
      <c r="J10" s="33"/>
      <c r="K10" s="33"/>
    </row>
    <row r="11" spans="1:11" s="41" customFormat="1" x14ac:dyDescent="0.25">
      <c r="A11" s="46">
        <v>1</v>
      </c>
      <c r="B11" s="56" t="s">
        <v>55</v>
      </c>
      <c r="C11" s="56" t="s">
        <v>56</v>
      </c>
      <c r="D11" s="57"/>
      <c r="E11" s="47" t="s">
        <v>27</v>
      </c>
      <c r="F11" s="48">
        <v>1000</v>
      </c>
      <c r="G11" s="64"/>
      <c r="H11" s="51">
        <f>G11*F11</f>
        <v>0</v>
      </c>
    </row>
    <row r="12" spans="1:11" s="41" customFormat="1" x14ac:dyDescent="0.25">
      <c r="A12" s="49">
        <v>2</v>
      </c>
      <c r="B12" s="56" t="s">
        <v>57</v>
      </c>
      <c r="C12" s="56" t="s">
        <v>58</v>
      </c>
      <c r="D12" s="58"/>
      <c r="E12" s="42" t="s">
        <v>27</v>
      </c>
      <c r="F12" s="48">
        <v>66.666666666666671</v>
      </c>
      <c r="G12" s="65"/>
      <c r="H12" s="51">
        <f t="shared" ref="H12:H69" si="0">G12*F12</f>
        <v>0</v>
      </c>
    </row>
    <row r="13" spans="1:11" s="41" customFormat="1" x14ac:dyDescent="0.25">
      <c r="A13" s="46">
        <v>3</v>
      </c>
      <c r="B13" s="56" t="s">
        <v>59</v>
      </c>
      <c r="C13" s="56" t="s">
        <v>60</v>
      </c>
      <c r="D13" s="58"/>
      <c r="E13" s="42" t="s">
        <v>27</v>
      </c>
      <c r="F13" s="48">
        <v>1000</v>
      </c>
      <c r="G13" s="65"/>
      <c r="H13" s="51">
        <f t="shared" si="0"/>
        <v>0</v>
      </c>
    </row>
    <row r="14" spans="1:11" s="41" customFormat="1" x14ac:dyDescent="0.25">
      <c r="A14" s="49">
        <v>4</v>
      </c>
      <c r="B14" s="56" t="s">
        <v>61</v>
      </c>
      <c r="C14" s="56" t="s">
        <v>62</v>
      </c>
      <c r="D14" s="58"/>
      <c r="E14" s="42" t="s">
        <v>27</v>
      </c>
      <c r="F14" s="48">
        <v>66.666666666666671</v>
      </c>
      <c r="G14" s="65"/>
      <c r="H14" s="51">
        <f t="shared" si="0"/>
        <v>0</v>
      </c>
    </row>
    <row r="15" spans="1:11" s="41" customFormat="1" x14ac:dyDescent="0.25">
      <c r="A15" s="46">
        <v>5</v>
      </c>
      <c r="B15" s="56" t="s">
        <v>63</v>
      </c>
      <c r="C15" s="56" t="s">
        <v>64</v>
      </c>
      <c r="D15" s="58"/>
      <c r="E15" s="42" t="s">
        <v>27</v>
      </c>
      <c r="F15" s="48">
        <v>1400</v>
      </c>
      <c r="G15" s="65"/>
      <c r="H15" s="51">
        <f t="shared" si="0"/>
        <v>0</v>
      </c>
    </row>
    <row r="16" spans="1:11" s="41" customFormat="1" x14ac:dyDescent="0.25">
      <c r="A16" s="49">
        <v>6</v>
      </c>
      <c r="B16" s="56" t="s">
        <v>65</v>
      </c>
      <c r="C16" s="56" t="s">
        <v>66</v>
      </c>
      <c r="D16" s="58"/>
      <c r="E16" s="42" t="s">
        <v>27</v>
      </c>
      <c r="F16" s="48">
        <v>1400</v>
      </c>
      <c r="G16" s="65"/>
      <c r="H16" s="51">
        <f t="shared" si="0"/>
        <v>0</v>
      </c>
    </row>
    <row r="17" spans="1:8" s="41" customFormat="1" x14ac:dyDescent="0.25">
      <c r="A17" s="46">
        <v>7</v>
      </c>
      <c r="B17" s="56" t="s">
        <v>65</v>
      </c>
      <c r="C17" s="56" t="s">
        <v>67</v>
      </c>
      <c r="D17" s="58"/>
      <c r="E17" s="42" t="s">
        <v>27</v>
      </c>
      <c r="F17" s="48">
        <v>66.666666666666671</v>
      </c>
      <c r="G17" s="65"/>
      <c r="H17" s="51">
        <f t="shared" si="0"/>
        <v>0</v>
      </c>
    </row>
    <row r="18" spans="1:8" s="41" customFormat="1" x14ac:dyDescent="0.25">
      <c r="A18" s="49">
        <v>8</v>
      </c>
      <c r="B18" s="56" t="s">
        <v>68</v>
      </c>
      <c r="C18" s="56" t="s">
        <v>69</v>
      </c>
      <c r="D18" s="59"/>
      <c r="E18" s="42" t="s">
        <v>27</v>
      </c>
      <c r="F18" s="48">
        <v>66.666666666666671</v>
      </c>
      <c r="G18" s="65"/>
      <c r="H18" s="51">
        <f t="shared" si="0"/>
        <v>0</v>
      </c>
    </row>
    <row r="19" spans="1:8" s="41" customFormat="1" x14ac:dyDescent="0.25">
      <c r="A19" s="46">
        <v>9</v>
      </c>
      <c r="B19" s="56" t="s">
        <v>70</v>
      </c>
      <c r="C19" s="56" t="s">
        <v>71</v>
      </c>
      <c r="D19" s="59"/>
      <c r="E19" s="42" t="s">
        <v>27</v>
      </c>
      <c r="F19" s="48">
        <v>66.666666666666671</v>
      </c>
      <c r="G19" s="65"/>
      <c r="H19" s="51">
        <f t="shared" si="0"/>
        <v>0</v>
      </c>
    </row>
    <row r="20" spans="1:8" s="41" customFormat="1" x14ac:dyDescent="0.25">
      <c r="A20" s="49">
        <v>10</v>
      </c>
      <c r="B20" s="56" t="s">
        <v>72</v>
      </c>
      <c r="C20" s="56" t="s">
        <v>73</v>
      </c>
      <c r="D20" s="58"/>
      <c r="E20" s="42" t="s">
        <v>27</v>
      </c>
      <c r="F20" s="48">
        <v>66.666666666666671</v>
      </c>
      <c r="G20" s="65"/>
      <c r="H20" s="51">
        <f t="shared" si="0"/>
        <v>0</v>
      </c>
    </row>
    <row r="21" spans="1:8" s="41" customFormat="1" x14ac:dyDescent="0.25">
      <c r="A21" s="46">
        <v>11</v>
      </c>
      <c r="B21" s="56" t="s">
        <v>74</v>
      </c>
      <c r="C21" s="56" t="s">
        <v>75</v>
      </c>
      <c r="D21" s="58"/>
      <c r="E21" s="42" t="s">
        <v>27</v>
      </c>
      <c r="F21" s="48">
        <v>66.666666666666671</v>
      </c>
      <c r="G21" s="65"/>
      <c r="H21" s="51">
        <f t="shared" si="0"/>
        <v>0</v>
      </c>
    </row>
    <row r="22" spans="1:8" s="41" customFormat="1" x14ac:dyDescent="0.25">
      <c r="A22" s="49">
        <v>12</v>
      </c>
      <c r="B22" s="56" t="s">
        <v>76</v>
      </c>
      <c r="C22" s="56" t="s">
        <v>77</v>
      </c>
      <c r="D22" s="58"/>
      <c r="E22" s="42" t="s">
        <v>27</v>
      </c>
      <c r="F22" s="48">
        <v>66.666666666666671</v>
      </c>
      <c r="G22" s="65"/>
      <c r="H22" s="51">
        <f t="shared" si="0"/>
        <v>0</v>
      </c>
    </row>
    <row r="23" spans="1:8" s="41" customFormat="1" x14ac:dyDescent="0.25">
      <c r="A23" s="46">
        <v>13</v>
      </c>
      <c r="B23" s="56" t="s">
        <v>78</v>
      </c>
      <c r="C23" s="56" t="s">
        <v>79</v>
      </c>
      <c r="D23" s="58"/>
      <c r="E23" s="42" t="s">
        <v>27</v>
      </c>
      <c r="F23" s="48">
        <v>933.33333333333337</v>
      </c>
      <c r="G23" s="65"/>
      <c r="H23" s="51">
        <f t="shared" si="0"/>
        <v>0</v>
      </c>
    </row>
    <row r="24" spans="1:8" s="41" customFormat="1" x14ac:dyDescent="0.25">
      <c r="A24" s="49">
        <v>14</v>
      </c>
      <c r="B24" s="56" t="s">
        <v>80</v>
      </c>
      <c r="C24" s="56" t="s">
        <v>81</v>
      </c>
      <c r="D24" s="58"/>
      <c r="E24" s="42" t="s">
        <v>27</v>
      </c>
      <c r="F24" s="48">
        <v>120</v>
      </c>
      <c r="G24" s="65"/>
      <c r="H24" s="51">
        <f t="shared" si="0"/>
        <v>0</v>
      </c>
    </row>
    <row r="25" spans="1:8" s="41" customFormat="1" x14ac:dyDescent="0.25">
      <c r="A25" s="46">
        <v>15</v>
      </c>
      <c r="B25" s="56" t="s">
        <v>82</v>
      </c>
      <c r="C25" s="56" t="s">
        <v>83</v>
      </c>
      <c r="D25" s="58"/>
      <c r="E25" s="42" t="s">
        <v>27</v>
      </c>
      <c r="F25" s="48">
        <v>120</v>
      </c>
      <c r="G25" s="65"/>
      <c r="H25" s="51">
        <f t="shared" si="0"/>
        <v>0</v>
      </c>
    </row>
    <row r="26" spans="1:8" s="41" customFormat="1" x14ac:dyDescent="0.25">
      <c r="A26" s="49">
        <v>16</v>
      </c>
      <c r="B26" s="56" t="s">
        <v>84</v>
      </c>
      <c r="C26" s="56" t="s">
        <v>85</v>
      </c>
      <c r="D26" s="58"/>
      <c r="E26" s="42" t="s">
        <v>27</v>
      </c>
      <c r="F26" s="48">
        <v>1400</v>
      </c>
      <c r="G26" s="65"/>
      <c r="H26" s="51">
        <f t="shared" si="0"/>
        <v>0</v>
      </c>
    </row>
    <row r="27" spans="1:8" s="41" customFormat="1" x14ac:dyDescent="0.25">
      <c r="A27" s="46">
        <v>17</v>
      </c>
      <c r="B27" s="56" t="s">
        <v>84</v>
      </c>
      <c r="C27" s="56" t="s">
        <v>86</v>
      </c>
      <c r="D27" s="58"/>
      <c r="E27" s="42" t="s">
        <v>27</v>
      </c>
      <c r="F27" s="48">
        <v>800</v>
      </c>
      <c r="G27" s="65"/>
      <c r="H27" s="51">
        <f t="shared" si="0"/>
        <v>0</v>
      </c>
    </row>
    <row r="28" spans="1:8" s="41" customFormat="1" x14ac:dyDescent="0.25">
      <c r="A28" s="49">
        <v>18</v>
      </c>
      <c r="B28" s="56" t="s">
        <v>84</v>
      </c>
      <c r="C28" s="56" t="s">
        <v>87</v>
      </c>
      <c r="D28" s="58"/>
      <c r="E28" s="42" t="s">
        <v>27</v>
      </c>
      <c r="F28" s="48">
        <v>200</v>
      </c>
      <c r="G28" s="65"/>
      <c r="H28" s="51">
        <f t="shared" si="0"/>
        <v>0</v>
      </c>
    </row>
    <row r="29" spans="1:8" s="41" customFormat="1" x14ac:dyDescent="0.25">
      <c r="A29" s="46">
        <v>19</v>
      </c>
      <c r="B29" s="56" t="s">
        <v>84</v>
      </c>
      <c r="C29" s="56" t="s">
        <v>88</v>
      </c>
      <c r="D29" s="58"/>
      <c r="E29" s="42" t="s">
        <v>27</v>
      </c>
      <c r="F29" s="48">
        <v>1400</v>
      </c>
      <c r="G29" s="65"/>
      <c r="H29" s="51">
        <f t="shared" si="0"/>
        <v>0</v>
      </c>
    </row>
    <row r="30" spans="1:8" s="41" customFormat="1" x14ac:dyDescent="0.25">
      <c r="A30" s="49">
        <v>20</v>
      </c>
      <c r="B30" s="56" t="s">
        <v>41</v>
      </c>
      <c r="C30" s="56" t="s">
        <v>89</v>
      </c>
      <c r="D30" s="58"/>
      <c r="E30" s="42" t="s">
        <v>27</v>
      </c>
      <c r="F30" s="48">
        <v>200</v>
      </c>
      <c r="G30" s="65"/>
      <c r="H30" s="51">
        <f t="shared" si="0"/>
        <v>0</v>
      </c>
    </row>
    <row r="31" spans="1:8" s="41" customFormat="1" x14ac:dyDescent="0.25">
      <c r="A31" s="46">
        <v>21</v>
      </c>
      <c r="B31" s="56" t="s">
        <v>49</v>
      </c>
      <c r="C31" s="56" t="s">
        <v>90</v>
      </c>
      <c r="D31" s="58"/>
      <c r="E31" s="42" t="s">
        <v>27</v>
      </c>
      <c r="F31" s="48">
        <v>200</v>
      </c>
      <c r="G31" s="65"/>
      <c r="H31" s="51">
        <f t="shared" si="0"/>
        <v>0</v>
      </c>
    </row>
    <row r="32" spans="1:8" s="41" customFormat="1" x14ac:dyDescent="0.25">
      <c r="A32" s="49">
        <v>22</v>
      </c>
      <c r="B32" s="56" t="s">
        <v>49</v>
      </c>
      <c r="C32" s="56" t="s">
        <v>91</v>
      </c>
      <c r="D32" s="58"/>
      <c r="E32" s="42" t="s">
        <v>27</v>
      </c>
      <c r="F32" s="48">
        <v>66.666666666666671</v>
      </c>
      <c r="G32" s="65"/>
      <c r="H32" s="51">
        <f t="shared" si="0"/>
        <v>0</v>
      </c>
    </row>
    <row r="33" spans="1:8" s="41" customFormat="1" x14ac:dyDescent="0.25">
      <c r="A33" s="46">
        <v>23</v>
      </c>
      <c r="B33" s="56" t="s">
        <v>92</v>
      </c>
      <c r="C33" s="56" t="s">
        <v>46</v>
      </c>
      <c r="D33" s="58"/>
      <c r="E33" s="42" t="s">
        <v>27</v>
      </c>
      <c r="F33" s="48">
        <v>80</v>
      </c>
      <c r="G33" s="65"/>
      <c r="H33" s="51">
        <f t="shared" si="0"/>
        <v>0</v>
      </c>
    </row>
    <row r="34" spans="1:8" s="41" customFormat="1" x14ac:dyDescent="0.25">
      <c r="A34" s="49">
        <v>24</v>
      </c>
      <c r="B34" s="56" t="s">
        <v>93</v>
      </c>
      <c r="C34" s="56" t="s">
        <v>94</v>
      </c>
      <c r="D34" s="58"/>
      <c r="E34" s="42" t="s">
        <v>27</v>
      </c>
      <c r="F34" s="48">
        <v>80</v>
      </c>
      <c r="G34" s="65"/>
      <c r="H34" s="51">
        <f t="shared" si="0"/>
        <v>0</v>
      </c>
    </row>
    <row r="35" spans="1:8" s="41" customFormat="1" x14ac:dyDescent="0.25">
      <c r="A35" s="46">
        <v>25</v>
      </c>
      <c r="B35" s="56" t="s">
        <v>95</v>
      </c>
      <c r="C35" s="56" t="s">
        <v>94</v>
      </c>
      <c r="D35" s="58"/>
      <c r="E35" s="42" t="s">
        <v>27</v>
      </c>
      <c r="F35" s="48">
        <v>20</v>
      </c>
      <c r="G35" s="65"/>
      <c r="H35" s="51">
        <f t="shared" si="0"/>
        <v>0</v>
      </c>
    </row>
    <row r="36" spans="1:8" s="41" customFormat="1" x14ac:dyDescent="0.25">
      <c r="A36" s="49">
        <v>26</v>
      </c>
      <c r="B36" s="56" t="s">
        <v>96</v>
      </c>
      <c r="C36" s="56" t="s">
        <v>97</v>
      </c>
      <c r="D36" s="58"/>
      <c r="E36" s="42" t="s">
        <v>27</v>
      </c>
      <c r="F36" s="48">
        <v>20</v>
      </c>
      <c r="G36" s="65"/>
      <c r="H36" s="51">
        <f t="shared" si="0"/>
        <v>0</v>
      </c>
    </row>
    <row r="37" spans="1:8" s="41" customFormat="1" x14ac:dyDescent="0.25">
      <c r="A37" s="46">
        <v>27</v>
      </c>
      <c r="B37" s="56" t="s">
        <v>98</v>
      </c>
      <c r="C37" s="56" t="s">
        <v>99</v>
      </c>
      <c r="D37" s="58"/>
      <c r="E37" s="42" t="s">
        <v>27</v>
      </c>
      <c r="F37" s="48">
        <v>400</v>
      </c>
      <c r="G37" s="65"/>
      <c r="H37" s="51">
        <f t="shared" si="0"/>
        <v>0</v>
      </c>
    </row>
    <row r="38" spans="1:8" s="41" customFormat="1" x14ac:dyDescent="0.25">
      <c r="A38" s="49">
        <v>28</v>
      </c>
      <c r="B38" s="56" t="s">
        <v>100</v>
      </c>
      <c r="C38" s="56" t="s">
        <v>101</v>
      </c>
      <c r="D38" s="58"/>
      <c r="E38" s="42" t="s">
        <v>27</v>
      </c>
      <c r="F38" s="48">
        <v>80</v>
      </c>
      <c r="G38" s="65"/>
      <c r="H38" s="51">
        <f t="shared" si="0"/>
        <v>0</v>
      </c>
    </row>
    <row r="39" spans="1:8" s="41" customFormat="1" x14ac:dyDescent="0.25">
      <c r="A39" s="46">
        <v>29</v>
      </c>
      <c r="B39" s="56" t="s">
        <v>102</v>
      </c>
      <c r="C39" s="56" t="s">
        <v>103</v>
      </c>
      <c r="D39" s="58"/>
      <c r="E39" s="42" t="s">
        <v>27</v>
      </c>
      <c r="F39" s="48">
        <v>80</v>
      </c>
      <c r="G39" s="65"/>
      <c r="H39" s="51">
        <f t="shared" si="0"/>
        <v>0</v>
      </c>
    </row>
    <row r="40" spans="1:8" s="41" customFormat="1" x14ac:dyDescent="0.25">
      <c r="A40" s="49">
        <v>30</v>
      </c>
      <c r="B40" s="56" t="s">
        <v>104</v>
      </c>
      <c r="C40" s="56" t="s">
        <v>105</v>
      </c>
      <c r="D40" s="58"/>
      <c r="E40" s="42" t="s">
        <v>27</v>
      </c>
      <c r="F40" s="48">
        <v>20</v>
      </c>
      <c r="G40" s="65"/>
      <c r="H40" s="51">
        <f t="shared" si="0"/>
        <v>0</v>
      </c>
    </row>
    <row r="41" spans="1:8" s="41" customFormat="1" x14ac:dyDescent="0.25">
      <c r="A41" s="46">
        <v>31</v>
      </c>
      <c r="B41" s="56" t="s">
        <v>104</v>
      </c>
      <c r="C41" s="56" t="s">
        <v>106</v>
      </c>
      <c r="D41" s="58"/>
      <c r="E41" s="42" t="s">
        <v>27</v>
      </c>
      <c r="F41" s="48">
        <v>20</v>
      </c>
      <c r="G41" s="65"/>
      <c r="H41" s="51">
        <f t="shared" si="0"/>
        <v>0</v>
      </c>
    </row>
    <row r="42" spans="1:8" s="41" customFormat="1" x14ac:dyDescent="0.25">
      <c r="A42" s="49">
        <v>32</v>
      </c>
      <c r="B42" s="56" t="s">
        <v>45</v>
      </c>
      <c r="C42" s="56" t="s">
        <v>107</v>
      </c>
      <c r="D42" s="58"/>
      <c r="E42" s="42" t="s">
        <v>27</v>
      </c>
      <c r="F42" s="48">
        <v>20</v>
      </c>
      <c r="G42" s="65"/>
      <c r="H42" s="51">
        <f t="shared" si="0"/>
        <v>0</v>
      </c>
    </row>
    <row r="43" spans="1:8" s="41" customFormat="1" x14ac:dyDescent="0.25">
      <c r="A43" s="46">
        <v>33</v>
      </c>
      <c r="B43" s="56" t="s">
        <v>108</v>
      </c>
      <c r="C43" s="56" t="s">
        <v>109</v>
      </c>
      <c r="D43" s="58"/>
      <c r="E43" s="42" t="s">
        <v>27</v>
      </c>
      <c r="F43" s="48">
        <v>20</v>
      </c>
      <c r="G43" s="65"/>
      <c r="H43" s="51">
        <f t="shared" si="0"/>
        <v>0</v>
      </c>
    </row>
    <row r="44" spans="1:8" s="41" customFormat="1" x14ac:dyDescent="0.25">
      <c r="A44" s="49">
        <v>34</v>
      </c>
      <c r="B44" s="56" t="s">
        <v>110</v>
      </c>
      <c r="C44" s="56" t="s">
        <v>111</v>
      </c>
      <c r="D44" s="58"/>
      <c r="E44" s="42" t="s">
        <v>27</v>
      </c>
      <c r="F44" s="48">
        <v>40</v>
      </c>
      <c r="G44" s="65"/>
      <c r="H44" s="51">
        <f t="shared" si="0"/>
        <v>0</v>
      </c>
    </row>
    <row r="45" spans="1:8" s="41" customFormat="1" x14ac:dyDescent="0.25">
      <c r="A45" s="46">
        <v>35</v>
      </c>
      <c r="B45" s="56" t="s">
        <v>112</v>
      </c>
      <c r="C45" s="56" t="s">
        <v>113</v>
      </c>
      <c r="D45" s="58"/>
      <c r="E45" s="42" t="s">
        <v>27</v>
      </c>
      <c r="F45" s="48">
        <v>200</v>
      </c>
      <c r="G45" s="65"/>
      <c r="H45" s="51">
        <f t="shared" si="0"/>
        <v>0</v>
      </c>
    </row>
    <row r="46" spans="1:8" s="41" customFormat="1" x14ac:dyDescent="0.25">
      <c r="A46" s="49">
        <v>36</v>
      </c>
      <c r="B46" s="56" t="s">
        <v>112</v>
      </c>
      <c r="C46" s="56" t="s">
        <v>114</v>
      </c>
      <c r="D46" s="58"/>
      <c r="E46" s="42" t="s">
        <v>27</v>
      </c>
      <c r="F46" s="48">
        <v>40</v>
      </c>
      <c r="G46" s="65"/>
      <c r="H46" s="51">
        <f t="shared" si="0"/>
        <v>0</v>
      </c>
    </row>
    <row r="47" spans="1:8" s="41" customFormat="1" x14ac:dyDescent="0.25">
      <c r="A47" s="46">
        <v>37</v>
      </c>
      <c r="B47" s="56" t="s">
        <v>48</v>
      </c>
      <c r="C47" s="56" t="s">
        <v>115</v>
      </c>
      <c r="D47" s="58"/>
      <c r="E47" s="42" t="s">
        <v>27</v>
      </c>
      <c r="F47" s="48">
        <v>40</v>
      </c>
      <c r="G47" s="65"/>
      <c r="H47" s="51">
        <f t="shared" si="0"/>
        <v>0</v>
      </c>
    </row>
    <row r="48" spans="1:8" s="41" customFormat="1" x14ac:dyDescent="0.25">
      <c r="A48" s="49">
        <v>38</v>
      </c>
      <c r="B48" s="56" t="s">
        <v>48</v>
      </c>
      <c r="C48" s="56" t="s">
        <v>116</v>
      </c>
      <c r="D48" s="58"/>
      <c r="E48" s="42" t="s">
        <v>27</v>
      </c>
      <c r="F48" s="48">
        <v>40</v>
      </c>
      <c r="G48" s="65"/>
      <c r="H48" s="51">
        <f t="shared" si="0"/>
        <v>0</v>
      </c>
    </row>
    <row r="49" spans="1:8" s="41" customFormat="1" x14ac:dyDescent="0.25">
      <c r="A49" s="46">
        <v>39</v>
      </c>
      <c r="B49" s="56" t="s">
        <v>42</v>
      </c>
      <c r="C49" s="56" t="s">
        <v>44</v>
      </c>
      <c r="D49" s="58"/>
      <c r="E49" s="42" t="s">
        <v>27</v>
      </c>
      <c r="F49" s="48">
        <v>80</v>
      </c>
      <c r="G49" s="65"/>
      <c r="H49" s="51">
        <f t="shared" si="0"/>
        <v>0</v>
      </c>
    </row>
    <row r="50" spans="1:8" s="41" customFormat="1" x14ac:dyDescent="0.25">
      <c r="A50" s="49">
        <v>40</v>
      </c>
      <c r="B50" s="56" t="s">
        <v>43</v>
      </c>
      <c r="C50" s="56" t="s">
        <v>117</v>
      </c>
      <c r="D50" s="58"/>
      <c r="E50" s="42" t="s">
        <v>27</v>
      </c>
      <c r="F50" s="48">
        <v>80</v>
      </c>
      <c r="G50" s="65"/>
      <c r="H50" s="51">
        <f t="shared" si="0"/>
        <v>0</v>
      </c>
    </row>
    <row r="51" spans="1:8" s="41" customFormat="1" x14ac:dyDescent="0.25">
      <c r="A51" s="46">
        <v>41</v>
      </c>
      <c r="B51" s="56" t="s">
        <v>118</v>
      </c>
      <c r="C51" s="56" t="s">
        <v>119</v>
      </c>
      <c r="D51" s="58"/>
      <c r="E51" s="42" t="s">
        <v>27</v>
      </c>
      <c r="F51" s="48">
        <v>20</v>
      </c>
      <c r="G51" s="65"/>
      <c r="H51" s="51">
        <f t="shared" si="0"/>
        <v>0</v>
      </c>
    </row>
    <row r="52" spans="1:8" s="41" customFormat="1" x14ac:dyDescent="0.25">
      <c r="A52" s="49">
        <v>42</v>
      </c>
      <c r="B52" s="56" t="s">
        <v>120</v>
      </c>
      <c r="C52" s="56" t="s">
        <v>121</v>
      </c>
      <c r="D52" s="58"/>
      <c r="E52" s="42" t="s">
        <v>27</v>
      </c>
      <c r="F52" s="48">
        <v>80</v>
      </c>
      <c r="G52" s="65"/>
      <c r="H52" s="51">
        <f t="shared" si="0"/>
        <v>0</v>
      </c>
    </row>
    <row r="53" spans="1:8" s="41" customFormat="1" x14ac:dyDescent="0.25">
      <c r="A53" s="46">
        <v>43</v>
      </c>
      <c r="B53" s="56" t="s">
        <v>122</v>
      </c>
      <c r="C53" s="56" t="s">
        <v>123</v>
      </c>
      <c r="D53" s="58"/>
      <c r="E53" s="42" t="s">
        <v>27</v>
      </c>
      <c r="F53" s="48">
        <v>80</v>
      </c>
      <c r="G53" s="65"/>
      <c r="H53" s="51">
        <f t="shared" si="0"/>
        <v>0</v>
      </c>
    </row>
    <row r="54" spans="1:8" s="41" customFormat="1" x14ac:dyDescent="0.25">
      <c r="A54" s="49">
        <v>44</v>
      </c>
      <c r="B54" s="56" t="s">
        <v>45</v>
      </c>
      <c r="C54" s="56" t="s">
        <v>124</v>
      </c>
      <c r="D54" s="58"/>
      <c r="E54" s="42" t="s">
        <v>27</v>
      </c>
      <c r="F54" s="48">
        <v>40</v>
      </c>
      <c r="G54" s="65"/>
      <c r="H54" s="51">
        <f t="shared" si="0"/>
        <v>0</v>
      </c>
    </row>
    <row r="55" spans="1:8" s="41" customFormat="1" x14ac:dyDescent="0.25">
      <c r="A55" s="46">
        <v>45</v>
      </c>
      <c r="B55" s="56" t="s">
        <v>125</v>
      </c>
      <c r="C55" s="56" t="s">
        <v>126</v>
      </c>
      <c r="D55" s="59"/>
      <c r="E55" s="42" t="s">
        <v>27</v>
      </c>
      <c r="F55" s="48">
        <v>40</v>
      </c>
      <c r="G55" s="65"/>
      <c r="H55" s="51">
        <f t="shared" si="0"/>
        <v>0</v>
      </c>
    </row>
    <row r="56" spans="1:8" s="41" customFormat="1" x14ac:dyDescent="0.25">
      <c r="A56" s="49">
        <v>46</v>
      </c>
      <c r="B56" s="56" t="s">
        <v>127</v>
      </c>
      <c r="C56" s="56" t="s">
        <v>128</v>
      </c>
      <c r="D56" s="59"/>
      <c r="E56" s="42" t="s">
        <v>27</v>
      </c>
      <c r="F56" s="48">
        <v>40</v>
      </c>
      <c r="G56" s="65"/>
      <c r="H56" s="51">
        <f t="shared" si="0"/>
        <v>0</v>
      </c>
    </row>
    <row r="57" spans="1:8" s="41" customFormat="1" x14ac:dyDescent="0.25">
      <c r="A57" s="46">
        <v>47</v>
      </c>
      <c r="B57" s="56" t="s">
        <v>129</v>
      </c>
      <c r="C57" s="56" t="s">
        <v>130</v>
      </c>
      <c r="D57" s="58"/>
      <c r="E57" s="42" t="s">
        <v>27</v>
      </c>
      <c r="F57" s="48">
        <v>40</v>
      </c>
      <c r="G57" s="65"/>
      <c r="H57" s="51">
        <f t="shared" si="0"/>
        <v>0</v>
      </c>
    </row>
    <row r="58" spans="1:8" s="41" customFormat="1" x14ac:dyDescent="0.25">
      <c r="A58" s="49">
        <v>48</v>
      </c>
      <c r="B58" s="56" t="s">
        <v>118</v>
      </c>
      <c r="C58" s="56" t="s">
        <v>131</v>
      </c>
      <c r="D58" s="58"/>
      <c r="E58" s="42" t="s">
        <v>27</v>
      </c>
      <c r="F58" s="48">
        <v>40</v>
      </c>
      <c r="G58" s="65"/>
      <c r="H58" s="51">
        <f t="shared" si="0"/>
        <v>0</v>
      </c>
    </row>
    <row r="59" spans="1:8" s="41" customFormat="1" x14ac:dyDescent="0.25">
      <c r="A59" s="46">
        <v>49</v>
      </c>
      <c r="B59" s="56" t="s">
        <v>45</v>
      </c>
      <c r="C59" s="56" t="s">
        <v>132</v>
      </c>
      <c r="D59" s="58"/>
      <c r="E59" s="42" t="s">
        <v>27</v>
      </c>
      <c r="F59" s="48">
        <v>40</v>
      </c>
      <c r="G59" s="65"/>
      <c r="H59" s="51">
        <f t="shared" si="0"/>
        <v>0</v>
      </c>
    </row>
    <row r="60" spans="1:8" s="41" customFormat="1" x14ac:dyDescent="0.25">
      <c r="A60" s="49">
        <v>50</v>
      </c>
      <c r="B60" s="56" t="s">
        <v>133</v>
      </c>
      <c r="C60" s="56" t="s">
        <v>134</v>
      </c>
      <c r="D60" s="58"/>
      <c r="E60" s="42" t="s">
        <v>27</v>
      </c>
      <c r="F60" s="48">
        <v>120</v>
      </c>
      <c r="G60" s="65"/>
      <c r="H60" s="51">
        <f t="shared" si="0"/>
        <v>0</v>
      </c>
    </row>
    <row r="61" spans="1:8" s="41" customFormat="1" x14ac:dyDescent="0.25">
      <c r="A61" s="46">
        <v>51</v>
      </c>
      <c r="B61" s="56" t="s">
        <v>135</v>
      </c>
      <c r="C61" s="56" t="s">
        <v>136</v>
      </c>
      <c r="D61" s="58"/>
      <c r="E61" s="42" t="s">
        <v>27</v>
      </c>
      <c r="F61" s="48">
        <v>40</v>
      </c>
      <c r="G61" s="65"/>
      <c r="H61" s="51">
        <f t="shared" si="0"/>
        <v>0</v>
      </c>
    </row>
    <row r="62" spans="1:8" s="41" customFormat="1" x14ac:dyDescent="0.25">
      <c r="A62" s="49">
        <v>52</v>
      </c>
      <c r="B62" s="56" t="s">
        <v>137</v>
      </c>
      <c r="C62" s="56" t="s">
        <v>138</v>
      </c>
      <c r="D62" s="58"/>
      <c r="E62" s="42" t="s">
        <v>27</v>
      </c>
      <c r="F62" s="48">
        <v>120</v>
      </c>
      <c r="G62" s="65"/>
      <c r="H62" s="51">
        <f t="shared" si="0"/>
        <v>0</v>
      </c>
    </row>
    <row r="63" spans="1:8" s="41" customFormat="1" x14ac:dyDescent="0.25">
      <c r="A63" s="46">
        <v>53</v>
      </c>
      <c r="B63" s="56" t="s">
        <v>139</v>
      </c>
      <c r="C63" s="56" t="s">
        <v>140</v>
      </c>
      <c r="D63" s="58"/>
      <c r="E63" s="42" t="s">
        <v>27</v>
      </c>
      <c r="F63" s="48">
        <v>120</v>
      </c>
      <c r="G63" s="65"/>
      <c r="H63" s="51">
        <f t="shared" si="0"/>
        <v>0</v>
      </c>
    </row>
    <row r="64" spans="1:8" s="41" customFormat="1" x14ac:dyDescent="0.25">
      <c r="A64" s="49">
        <v>54</v>
      </c>
      <c r="B64" s="56" t="s">
        <v>141</v>
      </c>
      <c r="C64" s="56" t="s">
        <v>142</v>
      </c>
      <c r="D64" s="58"/>
      <c r="E64" s="42" t="s">
        <v>27</v>
      </c>
      <c r="F64" s="48">
        <v>80</v>
      </c>
      <c r="G64" s="65"/>
      <c r="H64" s="51">
        <f t="shared" si="0"/>
        <v>0</v>
      </c>
    </row>
    <row r="65" spans="1:8" s="41" customFormat="1" x14ac:dyDescent="0.25">
      <c r="A65" s="46">
        <v>55</v>
      </c>
      <c r="B65" s="56" t="s">
        <v>41</v>
      </c>
      <c r="C65" s="56" t="s">
        <v>143</v>
      </c>
      <c r="D65" s="58"/>
      <c r="E65" s="42" t="s">
        <v>27</v>
      </c>
      <c r="F65" s="48">
        <v>120</v>
      </c>
      <c r="G65" s="65"/>
      <c r="H65" s="51">
        <f t="shared" si="0"/>
        <v>0</v>
      </c>
    </row>
    <row r="66" spans="1:8" s="41" customFormat="1" x14ac:dyDescent="0.25">
      <c r="A66" s="49">
        <v>56</v>
      </c>
      <c r="B66" s="56" t="s">
        <v>144</v>
      </c>
      <c r="C66" s="56" t="s">
        <v>145</v>
      </c>
      <c r="D66" s="58"/>
      <c r="E66" s="42" t="s">
        <v>27</v>
      </c>
      <c r="F66" s="48">
        <v>80</v>
      </c>
      <c r="G66" s="65"/>
      <c r="H66" s="51">
        <f t="shared" si="0"/>
        <v>0</v>
      </c>
    </row>
    <row r="67" spans="1:8" s="41" customFormat="1" x14ac:dyDescent="0.25">
      <c r="A67" s="46">
        <v>57</v>
      </c>
      <c r="B67" s="56" t="s">
        <v>146</v>
      </c>
      <c r="C67" s="56" t="s">
        <v>147</v>
      </c>
      <c r="D67" s="58"/>
      <c r="E67" s="42" t="s">
        <v>27</v>
      </c>
      <c r="F67" s="48">
        <v>40</v>
      </c>
      <c r="G67" s="65"/>
      <c r="H67" s="51">
        <f t="shared" si="0"/>
        <v>0</v>
      </c>
    </row>
    <row r="68" spans="1:8" s="41" customFormat="1" x14ac:dyDescent="0.25">
      <c r="A68" s="49">
        <v>58</v>
      </c>
      <c r="B68" s="56" t="s">
        <v>47</v>
      </c>
      <c r="C68" s="56" t="s">
        <v>148</v>
      </c>
      <c r="D68" s="58"/>
      <c r="E68" s="42" t="s">
        <v>27</v>
      </c>
      <c r="F68" s="48">
        <v>40</v>
      </c>
      <c r="G68" s="65"/>
      <c r="H68" s="51">
        <f t="shared" si="0"/>
        <v>0</v>
      </c>
    </row>
    <row r="69" spans="1:8" s="41" customFormat="1" ht="16.3" thickBot="1" x14ac:dyDescent="0.3">
      <c r="A69" s="46">
        <v>59</v>
      </c>
      <c r="B69" s="56" t="s">
        <v>149</v>
      </c>
      <c r="C69" s="56" t="s">
        <v>150</v>
      </c>
      <c r="D69" s="58"/>
      <c r="E69" s="42" t="s">
        <v>27</v>
      </c>
      <c r="F69" s="48">
        <v>680</v>
      </c>
      <c r="G69" s="65"/>
      <c r="H69" s="51">
        <f t="shared" si="0"/>
        <v>0</v>
      </c>
    </row>
    <row r="70" spans="1:8" s="45" customFormat="1" ht="16.5" customHeight="1" thickBot="1" x14ac:dyDescent="0.3">
      <c r="A70" s="88" t="s">
        <v>37</v>
      </c>
      <c r="B70" s="89"/>
      <c r="C70" s="89"/>
      <c r="D70" s="90"/>
      <c r="E70" s="43"/>
      <c r="F70" s="44">
        <f>SUM(F11:F69)</f>
        <v>13993.333333333334</v>
      </c>
      <c r="G70" s="50"/>
      <c r="H70" s="52">
        <f>SUM(H11:H69)</f>
        <v>0</v>
      </c>
    </row>
    <row r="71" spans="1:8" ht="43.5" customHeight="1" thickBot="1" x14ac:dyDescent="0.3">
      <c r="A71" s="11"/>
      <c r="B71" s="5"/>
      <c r="C71" s="4"/>
      <c r="D71" s="4"/>
      <c r="E71" s="5"/>
      <c r="F71" s="5"/>
      <c r="G71" s="5"/>
      <c r="H71" s="4"/>
    </row>
    <row r="72" spans="1:8" ht="30.25" customHeight="1" x14ac:dyDescent="0.25">
      <c r="A72" s="7" t="s">
        <v>3</v>
      </c>
      <c r="B72" s="91" t="s">
        <v>4</v>
      </c>
      <c r="C72" s="91"/>
      <c r="D72" s="91" t="s">
        <v>18</v>
      </c>
      <c r="E72" s="91"/>
      <c r="F72" s="91"/>
      <c r="G72" s="91"/>
      <c r="H72" s="91"/>
    </row>
    <row r="73" spans="1:8" ht="20.25" customHeight="1" x14ac:dyDescent="0.25">
      <c r="A73" s="92" t="s">
        <v>5</v>
      </c>
      <c r="B73" s="86" t="s">
        <v>17</v>
      </c>
      <c r="C73" s="94"/>
      <c r="D73" s="94"/>
      <c r="E73" s="94"/>
      <c r="F73" s="94"/>
      <c r="G73" s="94"/>
      <c r="H73" s="87"/>
    </row>
    <row r="74" spans="1:8" s="3" customFormat="1" ht="73.55" customHeight="1" x14ac:dyDescent="0.2">
      <c r="A74" s="93"/>
      <c r="B74" s="86" t="s">
        <v>16</v>
      </c>
      <c r="C74" s="87"/>
      <c r="D74" s="80" t="s">
        <v>33</v>
      </c>
      <c r="E74" s="81"/>
      <c r="F74" s="81"/>
      <c r="G74" s="81"/>
      <c r="H74" s="82"/>
    </row>
    <row r="75" spans="1:8" ht="24.8" customHeight="1" x14ac:dyDescent="0.25">
      <c r="A75" s="8" t="s">
        <v>6</v>
      </c>
      <c r="B75" s="86" t="s">
        <v>8</v>
      </c>
      <c r="C75" s="87"/>
      <c r="D75" s="80" t="s">
        <v>19</v>
      </c>
      <c r="E75" s="81"/>
      <c r="F75" s="81"/>
      <c r="G75" s="81"/>
      <c r="H75" s="82"/>
    </row>
    <row r="76" spans="1:8" ht="40.6" customHeight="1" x14ac:dyDescent="0.25">
      <c r="A76" s="8" t="s">
        <v>7</v>
      </c>
      <c r="B76" s="86" t="s">
        <v>10</v>
      </c>
      <c r="C76" s="87"/>
      <c r="D76" s="83" t="s">
        <v>38</v>
      </c>
      <c r="E76" s="84"/>
      <c r="F76" s="84"/>
      <c r="G76" s="84"/>
      <c r="H76" s="85"/>
    </row>
    <row r="77" spans="1:8" ht="37.549999999999997" customHeight="1" x14ac:dyDescent="0.25">
      <c r="A77" s="8" t="s">
        <v>9</v>
      </c>
      <c r="B77" s="86" t="s">
        <v>12</v>
      </c>
      <c r="C77" s="87"/>
      <c r="D77" s="80" t="s">
        <v>24</v>
      </c>
      <c r="E77" s="81"/>
      <c r="F77" s="81"/>
      <c r="G77" s="81"/>
      <c r="H77" s="82"/>
    </row>
    <row r="78" spans="1:8" ht="24.8" customHeight="1" x14ac:dyDescent="0.25">
      <c r="A78" s="74" t="s">
        <v>11</v>
      </c>
      <c r="B78" s="76" t="s">
        <v>14</v>
      </c>
      <c r="C78" s="77"/>
      <c r="D78" s="80" t="s">
        <v>34</v>
      </c>
      <c r="E78" s="81"/>
      <c r="F78" s="81"/>
      <c r="G78" s="81"/>
      <c r="H78" s="82"/>
    </row>
    <row r="79" spans="1:8" ht="24.8" customHeight="1" x14ac:dyDescent="0.25">
      <c r="A79" s="75"/>
      <c r="B79" s="78"/>
      <c r="C79" s="79"/>
      <c r="D79" s="83" t="s">
        <v>151</v>
      </c>
      <c r="E79" s="84"/>
      <c r="F79" s="84"/>
      <c r="G79" s="84"/>
      <c r="H79" s="85"/>
    </row>
    <row r="80" spans="1:8" ht="36" customHeight="1" x14ac:dyDescent="0.25">
      <c r="A80" s="34" t="s">
        <v>13</v>
      </c>
      <c r="B80" s="86" t="s">
        <v>15</v>
      </c>
      <c r="C80" s="87"/>
      <c r="D80" s="83" t="s">
        <v>22</v>
      </c>
      <c r="E80" s="84"/>
      <c r="F80" s="84"/>
      <c r="G80" s="84"/>
      <c r="H80" s="85"/>
    </row>
    <row r="81" spans="1:8" x14ac:dyDescent="0.25">
      <c r="A81" s="23"/>
      <c r="B81" s="24"/>
      <c r="C81" s="24"/>
      <c r="D81" s="24"/>
      <c r="E81" s="25"/>
      <c r="F81" s="25"/>
      <c r="G81" s="26"/>
      <c r="H81" s="22"/>
    </row>
    <row r="82" spans="1:8" ht="19.55" customHeight="1" x14ac:dyDescent="0.25">
      <c r="A82" s="66"/>
      <c r="B82" s="14"/>
      <c r="C82" s="53"/>
      <c r="D82" s="13"/>
      <c r="E82" s="13"/>
      <c r="F82" s="13"/>
      <c r="G82" s="35"/>
      <c r="H82" s="22"/>
    </row>
    <row r="83" spans="1:8" ht="23.95" customHeight="1" x14ac:dyDescent="0.25">
      <c r="A83" s="66"/>
      <c r="B83" s="24"/>
      <c r="C83" s="36" t="s">
        <v>2</v>
      </c>
      <c r="D83" s="24"/>
      <c r="E83" s="24"/>
      <c r="F83" s="24"/>
      <c r="G83" s="24"/>
      <c r="H83" s="29"/>
    </row>
    <row r="84" spans="1:8" ht="23.95" customHeight="1" x14ac:dyDescent="0.25">
      <c r="A84" s="66"/>
      <c r="B84" s="13"/>
      <c r="C84" s="54"/>
      <c r="D84" s="24"/>
      <c r="E84" s="24"/>
      <c r="F84" s="24"/>
      <c r="G84" s="24"/>
      <c r="H84" s="29"/>
    </row>
    <row r="85" spans="1:8" ht="28.55" customHeight="1" x14ac:dyDescent="0.25">
      <c r="A85" s="10"/>
      <c r="B85" s="66"/>
      <c r="C85" s="37" t="s">
        <v>23</v>
      </c>
      <c r="D85" s="1"/>
      <c r="E85" s="27"/>
      <c r="F85" s="27"/>
      <c r="G85" s="28"/>
      <c r="H85" s="28"/>
    </row>
    <row r="86" spans="1:8" ht="20.25" customHeight="1" x14ac:dyDescent="0.25">
      <c r="A86" s="10"/>
      <c r="B86" s="14"/>
      <c r="C86" s="55"/>
      <c r="D86" s="15"/>
      <c r="E86" s="15"/>
      <c r="F86" s="15"/>
      <c r="G86" s="30"/>
      <c r="H86" s="29"/>
    </row>
    <row r="87" spans="1:8" ht="30.75" customHeight="1" x14ac:dyDescent="0.25">
      <c r="A87" s="2"/>
      <c r="B87" s="16"/>
      <c r="C87" s="38" t="s">
        <v>28</v>
      </c>
      <c r="D87" s="31"/>
      <c r="E87" s="67"/>
      <c r="F87" s="67"/>
      <c r="G87" s="68"/>
      <c r="H87" s="68"/>
    </row>
    <row r="88" spans="1:8" ht="15.8" customHeight="1" x14ac:dyDescent="0.25">
      <c r="A88" s="23"/>
      <c r="B88" s="32"/>
      <c r="C88" s="24"/>
      <c r="D88" s="24"/>
      <c r="E88" s="24"/>
      <c r="F88" s="24"/>
      <c r="G88" s="22"/>
      <c r="H88" s="22"/>
    </row>
    <row r="89" spans="1:8" ht="32.950000000000003" customHeight="1" x14ac:dyDescent="0.25">
      <c r="A89" s="9"/>
      <c r="B89" s="9"/>
      <c r="C89" s="9"/>
      <c r="D89" s="9"/>
      <c r="E89" s="9"/>
      <c r="F89" s="9"/>
      <c r="G89" s="9"/>
      <c r="H89" s="9"/>
    </row>
  </sheetData>
  <autoFilter ref="A10:H70"/>
  <mergeCells count="36">
    <mergeCell ref="I8:I10"/>
    <mergeCell ref="G9:G10"/>
    <mergeCell ref="H9:H10"/>
    <mergeCell ref="B1:C1"/>
    <mergeCell ref="A2:H2"/>
    <mergeCell ref="A3:F3"/>
    <mergeCell ref="A4:F4"/>
    <mergeCell ref="A5:H5"/>
    <mergeCell ref="A6:H6"/>
    <mergeCell ref="A8:A10"/>
    <mergeCell ref="B8:B10"/>
    <mergeCell ref="C8:C10"/>
    <mergeCell ref="D8:D10"/>
    <mergeCell ref="E8:E10"/>
    <mergeCell ref="B72:C72"/>
    <mergeCell ref="D72:H72"/>
    <mergeCell ref="A73:A74"/>
    <mergeCell ref="B73:H73"/>
    <mergeCell ref="B74:C74"/>
    <mergeCell ref="D74:H74"/>
    <mergeCell ref="E87:H87"/>
    <mergeCell ref="F8:H8"/>
    <mergeCell ref="F9:F10"/>
    <mergeCell ref="A78:A79"/>
    <mergeCell ref="B78:C79"/>
    <mergeCell ref="D78:H78"/>
    <mergeCell ref="D79:H79"/>
    <mergeCell ref="B80:C80"/>
    <mergeCell ref="D80:H80"/>
    <mergeCell ref="B75:C75"/>
    <mergeCell ref="D75:H75"/>
    <mergeCell ref="B76:C76"/>
    <mergeCell ref="D76:H76"/>
    <mergeCell ref="B77:C77"/>
    <mergeCell ref="D77:H77"/>
    <mergeCell ref="A70:D70"/>
  </mergeCells>
  <pageMargins left="0.23622047244094491" right="0.23622047244094491" top="0.74803149606299213" bottom="0.74803149606299213" header="0.31496062992125984" footer="0.31496062992125984"/>
  <pageSetup paperSize="9" scale="41" orientation="portrait" r:id="rId1"/>
  <headerFooter alignWithMargins="0"/>
  <colBreaks count="1" manualBreakCount="1">
    <brk id="1" max="19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9"/>
  <sheetViews>
    <sheetView view="pageBreakPreview" zoomScale="60" zoomScaleNormal="70" workbookViewId="0">
      <selection activeCell="I18" sqref="I18"/>
    </sheetView>
  </sheetViews>
  <sheetFormatPr defaultColWidth="9.125" defaultRowHeight="15.65" x14ac:dyDescent="0.25"/>
  <cols>
    <col min="1" max="1" width="5.625" style="17" customWidth="1"/>
    <col min="2" max="2" width="43" style="2" customWidth="1"/>
    <col min="3" max="3" width="35.25" style="2" customWidth="1"/>
    <col min="4" max="4" width="32.875" style="2" customWidth="1"/>
    <col min="5" max="5" width="5.75" style="2" customWidth="1"/>
    <col min="6" max="10" width="12.25" style="2" customWidth="1"/>
    <col min="11" max="11" width="20.875" style="18" customWidth="1"/>
    <col min="12" max="12" width="19.25" style="18" customWidth="1"/>
    <col min="13" max="16384" width="9.125" style="2"/>
  </cols>
  <sheetData>
    <row r="1" spans="1:15" ht="21.25" customHeight="1" x14ac:dyDescent="0.25">
      <c r="B1" s="100" t="s">
        <v>39</v>
      </c>
      <c r="C1" s="100"/>
      <c r="L1" s="19"/>
    </row>
    <row r="2" spans="1:15" ht="22.75" customHeight="1" x14ac:dyDescent="0.25">
      <c r="A2" s="101" t="s">
        <v>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5" s="6" customFormat="1" ht="29.25" customHeight="1" x14ac:dyDescent="0.25">
      <c r="A3" s="102" t="s">
        <v>25</v>
      </c>
      <c r="B3" s="102"/>
      <c r="C3" s="102"/>
      <c r="D3" s="102"/>
      <c r="E3" s="102"/>
      <c r="F3" s="102"/>
      <c r="G3" s="102"/>
      <c r="H3" s="102"/>
      <c r="I3" s="102"/>
      <c r="J3" s="102"/>
      <c r="K3" s="39"/>
      <c r="L3" s="20">
        <f ca="1">NOW()</f>
        <v>43342.724631597222</v>
      </c>
    </row>
    <row r="4" spans="1:15" s="6" customFormat="1" x14ac:dyDescent="0.25">
      <c r="A4" s="103" t="s">
        <v>1</v>
      </c>
      <c r="B4" s="103"/>
      <c r="C4" s="103"/>
      <c r="D4" s="103"/>
      <c r="E4" s="103"/>
      <c r="F4" s="103"/>
      <c r="G4" s="103"/>
      <c r="H4" s="103"/>
      <c r="I4" s="103"/>
      <c r="J4" s="103"/>
      <c r="K4" s="40"/>
      <c r="L4" s="21" t="s">
        <v>20</v>
      </c>
    </row>
    <row r="5" spans="1:15" ht="21.75" customHeight="1" x14ac:dyDescent="0.25">
      <c r="A5" s="104" t="s">
        <v>30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</row>
    <row r="6" spans="1:15" ht="18" customHeight="1" x14ac:dyDescent="0.25">
      <c r="A6" s="106" t="s">
        <v>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33"/>
      <c r="N6" s="33"/>
      <c r="O6" s="33"/>
    </row>
    <row r="7" spans="1:15" ht="18" customHeight="1" x14ac:dyDescent="0.25">
      <c r="A7" s="10"/>
      <c r="B7" s="1"/>
      <c r="C7" s="1"/>
      <c r="D7" s="1"/>
      <c r="E7" s="1"/>
      <c r="F7" s="1"/>
      <c r="G7" s="1"/>
      <c r="H7" s="1"/>
      <c r="I7" s="1"/>
      <c r="J7" s="1"/>
      <c r="M7" s="33"/>
      <c r="N7" s="33"/>
      <c r="O7" s="33"/>
    </row>
    <row r="8" spans="1:15" ht="18.7" customHeight="1" x14ac:dyDescent="0.25">
      <c r="A8" s="95" t="s">
        <v>29</v>
      </c>
      <c r="B8" s="95" t="s">
        <v>31</v>
      </c>
      <c r="C8" s="95" t="s">
        <v>32</v>
      </c>
      <c r="D8" s="95" t="s">
        <v>36</v>
      </c>
      <c r="E8" s="96" t="s">
        <v>152</v>
      </c>
      <c r="F8" s="69" t="s">
        <v>153</v>
      </c>
      <c r="G8" s="70"/>
      <c r="H8" s="70"/>
      <c r="I8" s="70"/>
      <c r="J8" s="70"/>
      <c r="K8" s="70"/>
      <c r="L8" s="71"/>
      <c r="M8" s="98"/>
      <c r="N8" s="33"/>
      <c r="O8" s="33"/>
    </row>
    <row r="9" spans="1:15" ht="18.7" customHeight="1" x14ac:dyDescent="0.25">
      <c r="A9" s="95"/>
      <c r="B9" s="95"/>
      <c r="C9" s="95"/>
      <c r="D9" s="95"/>
      <c r="E9" s="96"/>
      <c r="F9" s="96" t="s">
        <v>50</v>
      </c>
      <c r="G9" s="96"/>
      <c r="H9" s="96"/>
      <c r="I9" s="96"/>
      <c r="J9" s="96"/>
      <c r="K9" s="99" t="s">
        <v>35</v>
      </c>
      <c r="L9" s="99" t="s">
        <v>26</v>
      </c>
      <c r="M9" s="98"/>
      <c r="N9" s="33"/>
      <c r="O9" s="33"/>
    </row>
    <row r="10" spans="1:15" ht="81.7" customHeight="1" x14ac:dyDescent="0.25">
      <c r="A10" s="95"/>
      <c r="B10" s="95"/>
      <c r="C10" s="95"/>
      <c r="D10" s="95"/>
      <c r="E10" s="97"/>
      <c r="F10" s="60" t="s">
        <v>51</v>
      </c>
      <c r="G10" s="60" t="s">
        <v>52</v>
      </c>
      <c r="H10" s="60" t="s">
        <v>53</v>
      </c>
      <c r="I10" s="60" t="s">
        <v>54</v>
      </c>
      <c r="J10" s="61" t="s">
        <v>21</v>
      </c>
      <c r="K10" s="99"/>
      <c r="L10" s="99"/>
      <c r="M10" s="98"/>
      <c r="N10" s="33"/>
      <c r="O10" s="33"/>
    </row>
    <row r="11" spans="1:15" s="41" customFormat="1" x14ac:dyDescent="0.25">
      <c r="A11" s="46">
        <v>1</v>
      </c>
      <c r="B11" s="56" t="s">
        <v>55</v>
      </c>
      <c r="C11" s="56" t="s">
        <v>56</v>
      </c>
      <c r="D11" s="57"/>
      <c r="E11" s="47" t="s">
        <v>27</v>
      </c>
      <c r="F11" s="62">
        <v>250</v>
      </c>
      <c r="G11" s="62">
        <v>250</v>
      </c>
      <c r="H11" s="62">
        <v>250</v>
      </c>
      <c r="I11" s="62">
        <v>250</v>
      </c>
      <c r="J11" s="48">
        <f t="shared" ref="J11:J41" si="0">SUM(F11:I11)</f>
        <v>1000</v>
      </c>
      <c r="K11" s="64"/>
      <c r="L11" s="51">
        <f>K11*J11</f>
        <v>0</v>
      </c>
    </row>
    <row r="12" spans="1:15" s="41" customFormat="1" x14ac:dyDescent="0.25">
      <c r="A12" s="49">
        <v>2</v>
      </c>
      <c r="B12" s="56" t="s">
        <v>57</v>
      </c>
      <c r="C12" s="56" t="s">
        <v>58</v>
      </c>
      <c r="D12" s="58"/>
      <c r="E12" s="42" t="s">
        <v>27</v>
      </c>
      <c r="F12" s="62">
        <v>50</v>
      </c>
      <c r="G12" s="62">
        <v>0</v>
      </c>
      <c r="H12" s="62">
        <v>0</v>
      </c>
      <c r="I12" s="62">
        <v>16.666666666666668</v>
      </c>
      <c r="J12" s="48">
        <f t="shared" si="0"/>
        <v>66.666666666666671</v>
      </c>
      <c r="K12" s="65"/>
      <c r="L12" s="51">
        <f t="shared" ref="L12:L69" si="1">K12*J12</f>
        <v>0</v>
      </c>
    </row>
    <row r="13" spans="1:15" s="41" customFormat="1" x14ac:dyDescent="0.25">
      <c r="A13" s="46">
        <v>3</v>
      </c>
      <c r="B13" s="56" t="s">
        <v>59</v>
      </c>
      <c r="C13" s="56" t="s">
        <v>60</v>
      </c>
      <c r="D13" s="58"/>
      <c r="E13" s="42" t="s">
        <v>27</v>
      </c>
      <c r="F13" s="63">
        <v>250</v>
      </c>
      <c r="G13" s="63">
        <v>250</v>
      </c>
      <c r="H13" s="63">
        <v>250</v>
      </c>
      <c r="I13" s="63">
        <v>250</v>
      </c>
      <c r="J13" s="48">
        <f t="shared" si="0"/>
        <v>1000</v>
      </c>
      <c r="K13" s="65"/>
      <c r="L13" s="51">
        <f t="shared" si="1"/>
        <v>0</v>
      </c>
    </row>
    <row r="14" spans="1:15" s="41" customFormat="1" x14ac:dyDescent="0.25">
      <c r="A14" s="49">
        <v>4</v>
      </c>
      <c r="B14" s="56" t="s">
        <v>61</v>
      </c>
      <c r="C14" s="56" t="s">
        <v>62</v>
      </c>
      <c r="D14" s="58"/>
      <c r="E14" s="42" t="s">
        <v>27</v>
      </c>
      <c r="F14" s="62">
        <v>50</v>
      </c>
      <c r="G14" s="62">
        <v>0</v>
      </c>
      <c r="H14" s="62">
        <v>0</v>
      </c>
      <c r="I14" s="62">
        <v>16.666666666666668</v>
      </c>
      <c r="J14" s="48">
        <f t="shared" si="0"/>
        <v>66.666666666666671</v>
      </c>
      <c r="K14" s="65"/>
      <c r="L14" s="51">
        <f t="shared" si="1"/>
        <v>0</v>
      </c>
    </row>
    <row r="15" spans="1:15" s="41" customFormat="1" x14ac:dyDescent="0.25">
      <c r="A15" s="46">
        <v>5</v>
      </c>
      <c r="B15" s="56" t="s">
        <v>63</v>
      </c>
      <c r="C15" s="56" t="s">
        <v>64</v>
      </c>
      <c r="D15" s="58"/>
      <c r="E15" s="42" t="s">
        <v>27</v>
      </c>
      <c r="F15" s="62">
        <v>350</v>
      </c>
      <c r="G15" s="62">
        <v>350</v>
      </c>
      <c r="H15" s="62">
        <v>350</v>
      </c>
      <c r="I15" s="62">
        <v>350</v>
      </c>
      <c r="J15" s="48">
        <f t="shared" si="0"/>
        <v>1400</v>
      </c>
      <c r="K15" s="65"/>
      <c r="L15" s="51">
        <f t="shared" si="1"/>
        <v>0</v>
      </c>
    </row>
    <row r="16" spans="1:15" s="41" customFormat="1" x14ac:dyDescent="0.25">
      <c r="A16" s="49">
        <v>6</v>
      </c>
      <c r="B16" s="56" t="s">
        <v>65</v>
      </c>
      <c r="C16" s="56" t="s">
        <v>66</v>
      </c>
      <c r="D16" s="58"/>
      <c r="E16" s="42" t="s">
        <v>27</v>
      </c>
      <c r="F16" s="62">
        <v>350</v>
      </c>
      <c r="G16" s="62">
        <v>350</v>
      </c>
      <c r="H16" s="62">
        <v>350</v>
      </c>
      <c r="I16" s="62">
        <v>350</v>
      </c>
      <c r="J16" s="48">
        <f t="shared" si="0"/>
        <v>1400</v>
      </c>
      <c r="K16" s="65"/>
      <c r="L16" s="51">
        <f t="shared" si="1"/>
        <v>0</v>
      </c>
    </row>
    <row r="17" spans="1:12" s="41" customFormat="1" x14ac:dyDescent="0.25">
      <c r="A17" s="46">
        <v>7</v>
      </c>
      <c r="B17" s="56" t="s">
        <v>65</v>
      </c>
      <c r="C17" s="56" t="s">
        <v>67</v>
      </c>
      <c r="D17" s="58"/>
      <c r="E17" s="42" t="s">
        <v>27</v>
      </c>
      <c r="F17" s="62">
        <v>50</v>
      </c>
      <c r="G17" s="62">
        <v>0</v>
      </c>
      <c r="H17" s="62">
        <v>0</v>
      </c>
      <c r="I17" s="62">
        <v>16.666666666666668</v>
      </c>
      <c r="J17" s="48">
        <f t="shared" si="0"/>
        <v>66.666666666666671</v>
      </c>
      <c r="K17" s="65"/>
      <c r="L17" s="51">
        <f t="shared" si="1"/>
        <v>0</v>
      </c>
    </row>
    <row r="18" spans="1:12" s="41" customFormat="1" x14ac:dyDescent="0.25">
      <c r="A18" s="49">
        <v>8</v>
      </c>
      <c r="B18" s="56" t="s">
        <v>68</v>
      </c>
      <c r="C18" s="56" t="s">
        <v>69</v>
      </c>
      <c r="D18" s="59"/>
      <c r="E18" s="42" t="s">
        <v>27</v>
      </c>
      <c r="F18" s="62">
        <v>50</v>
      </c>
      <c r="G18" s="62">
        <v>0</v>
      </c>
      <c r="H18" s="62">
        <v>0</v>
      </c>
      <c r="I18" s="62">
        <v>16.666666666666668</v>
      </c>
      <c r="J18" s="48">
        <f t="shared" si="0"/>
        <v>66.666666666666671</v>
      </c>
      <c r="K18" s="65"/>
      <c r="L18" s="51">
        <f t="shared" si="1"/>
        <v>0</v>
      </c>
    </row>
    <row r="19" spans="1:12" s="41" customFormat="1" x14ac:dyDescent="0.25">
      <c r="A19" s="46">
        <v>9</v>
      </c>
      <c r="B19" s="56" t="s">
        <v>70</v>
      </c>
      <c r="C19" s="56" t="s">
        <v>71</v>
      </c>
      <c r="D19" s="59"/>
      <c r="E19" s="42" t="s">
        <v>27</v>
      </c>
      <c r="F19" s="62">
        <v>50</v>
      </c>
      <c r="G19" s="62">
        <v>0</v>
      </c>
      <c r="H19" s="62">
        <v>0</v>
      </c>
      <c r="I19" s="62">
        <v>16.666666666666668</v>
      </c>
      <c r="J19" s="48">
        <f t="shared" si="0"/>
        <v>66.666666666666671</v>
      </c>
      <c r="K19" s="65"/>
      <c r="L19" s="51">
        <f t="shared" si="1"/>
        <v>0</v>
      </c>
    </row>
    <row r="20" spans="1:12" s="41" customFormat="1" x14ac:dyDescent="0.25">
      <c r="A20" s="49">
        <v>10</v>
      </c>
      <c r="B20" s="56" t="s">
        <v>72</v>
      </c>
      <c r="C20" s="56" t="s">
        <v>73</v>
      </c>
      <c r="D20" s="58"/>
      <c r="E20" s="42" t="s">
        <v>27</v>
      </c>
      <c r="F20" s="62">
        <v>50</v>
      </c>
      <c r="G20" s="62">
        <v>0</v>
      </c>
      <c r="H20" s="62">
        <v>0</v>
      </c>
      <c r="I20" s="62">
        <v>16.666666666666668</v>
      </c>
      <c r="J20" s="48">
        <f t="shared" si="0"/>
        <v>66.666666666666671</v>
      </c>
      <c r="K20" s="65"/>
      <c r="L20" s="51">
        <f t="shared" si="1"/>
        <v>0</v>
      </c>
    </row>
    <row r="21" spans="1:12" s="41" customFormat="1" x14ac:dyDescent="0.25">
      <c r="A21" s="46">
        <v>11</v>
      </c>
      <c r="B21" s="56" t="s">
        <v>74</v>
      </c>
      <c r="C21" s="56" t="s">
        <v>75</v>
      </c>
      <c r="D21" s="58"/>
      <c r="E21" s="42" t="s">
        <v>27</v>
      </c>
      <c r="F21" s="62">
        <v>50</v>
      </c>
      <c r="G21" s="62">
        <v>0</v>
      </c>
      <c r="H21" s="62">
        <v>0</v>
      </c>
      <c r="I21" s="62">
        <v>16.666666666666668</v>
      </c>
      <c r="J21" s="48">
        <f t="shared" si="0"/>
        <v>66.666666666666671</v>
      </c>
      <c r="K21" s="65"/>
      <c r="L21" s="51">
        <f t="shared" si="1"/>
        <v>0</v>
      </c>
    </row>
    <row r="22" spans="1:12" s="41" customFormat="1" x14ac:dyDescent="0.25">
      <c r="A22" s="49">
        <v>12</v>
      </c>
      <c r="B22" s="56" t="s">
        <v>76</v>
      </c>
      <c r="C22" s="56" t="s">
        <v>77</v>
      </c>
      <c r="D22" s="58"/>
      <c r="E22" s="42" t="s">
        <v>27</v>
      </c>
      <c r="F22" s="63">
        <v>50</v>
      </c>
      <c r="G22" s="63">
        <v>0</v>
      </c>
      <c r="H22" s="63">
        <v>0</v>
      </c>
      <c r="I22" s="63">
        <v>16.666666666666668</v>
      </c>
      <c r="J22" s="48">
        <f t="shared" si="0"/>
        <v>66.666666666666671</v>
      </c>
      <c r="K22" s="65"/>
      <c r="L22" s="51">
        <f t="shared" si="1"/>
        <v>0</v>
      </c>
    </row>
    <row r="23" spans="1:12" s="41" customFormat="1" x14ac:dyDescent="0.25">
      <c r="A23" s="46">
        <v>13</v>
      </c>
      <c r="B23" s="56" t="s">
        <v>78</v>
      </c>
      <c r="C23" s="56" t="s">
        <v>79</v>
      </c>
      <c r="D23" s="58"/>
      <c r="E23" s="42" t="s">
        <v>27</v>
      </c>
      <c r="F23" s="63">
        <v>350</v>
      </c>
      <c r="G23" s="63">
        <v>0</v>
      </c>
      <c r="H23" s="63">
        <v>350</v>
      </c>
      <c r="I23" s="63">
        <v>233.33333333333334</v>
      </c>
      <c r="J23" s="48">
        <f t="shared" si="0"/>
        <v>933.33333333333337</v>
      </c>
      <c r="K23" s="65"/>
      <c r="L23" s="51">
        <f t="shared" si="1"/>
        <v>0</v>
      </c>
    </row>
    <row r="24" spans="1:12" s="41" customFormat="1" x14ac:dyDescent="0.25">
      <c r="A24" s="49">
        <v>14</v>
      </c>
      <c r="B24" s="56" t="s">
        <v>80</v>
      </c>
      <c r="C24" s="56" t="s">
        <v>81</v>
      </c>
      <c r="D24" s="58"/>
      <c r="E24" s="42" t="s">
        <v>27</v>
      </c>
      <c r="F24" s="63">
        <v>30</v>
      </c>
      <c r="G24" s="63">
        <v>30</v>
      </c>
      <c r="H24" s="63">
        <v>30</v>
      </c>
      <c r="I24" s="63">
        <v>30</v>
      </c>
      <c r="J24" s="48">
        <f t="shared" si="0"/>
        <v>120</v>
      </c>
      <c r="K24" s="65"/>
      <c r="L24" s="51">
        <f t="shared" si="1"/>
        <v>0</v>
      </c>
    </row>
    <row r="25" spans="1:12" s="41" customFormat="1" x14ac:dyDescent="0.25">
      <c r="A25" s="46">
        <v>15</v>
      </c>
      <c r="B25" s="56" t="s">
        <v>82</v>
      </c>
      <c r="C25" s="56" t="s">
        <v>83</v>
      </c>
      <c r="D25" s="58"/>
      <c r="E25" s="42" t="s">
        <v>27</v>
      </c>
      <c r="F25" s="63">
        <v>30</v>
      </c>
      <c r="G25" s="63">
        <v>30</v>
      </c>
      <c r="H25" s="63">
        <v>30</v>
      </c>
      <c r="I25" s="63">
        <v>30</v>
      </c>
      <c r="J25" s="48">
        <f t="shared" si="0"/>
        <v>120</v>
      </c>
      <c r="K25" s="65"/>
      <c r="L25" s="51">
        <f t="shared" si="1"/>
        <v>0</v>
      </c>
    </row>
    <row r="26" spans="1:12" s="41" customFormat="1" x14ac:dyDescent="0.25">
      <c r="A26" s="49">
        <v>16</v>
      </c>
      <c r="B26" s="56" t="s">
        <v>84</v>
      </c>
      <c r="C26" s="56" t="s">
        <v>85</v>
      </c>
      <c r="D26" s="58"/>
      <c r="E26" s="42" t="s">
        <v>27</v>
      </c>
      <c r="F26" s="63">
        <v>350</v>
      </c>
      <c r="G26" s="63">
        <v>350</v>
      </c>
      <c r="H26" s="63">
        <v>350</v>
      </c>
      <c r="I26" s="63">
        <v>350</v>
      </c>
      <c r="J26" s="48">
        <f t="shared" si="0"/>
        <v>1400</v>
      </c>
      <c r="K26" s="65"/>
      <c r="L26" s="51">
        <f t="shared" si="1"/>
        <v>0</v>
      </c>
    </row>
    <row r="27" spans="1:12" s="41" customFormat="1" x14ac:dyDescent="0.25">
      <c r="A27" s="46">
        <v>17</v>
      </c>
      <c r="B27" s="56" t="s">
        <v>84</v>
      </c>
      <c r="C27" s="56" t="s">
        <v>86</v>
      </c>
      <c r="D27" s="58"/>
      <c r="E27" s="42" t="s">
        <v>27</v>
      </c>
      <c r="F27" s="63">
        <v>200</v>
      </c>
      <c r="G27" s="63">
        <v>200</v>
      </c>
      <c r="H27" s="63">
        <v>200</v>
      </c>
      <c r="I27" s="63">
        <v>200</v>
      </c>
      <c r="J27" s="48">
        <f t="shared" si="0"/>
        <v>800</v>
      </c>
      <c r="K27" s="65"/>
      <c r="L27" s="51">
        <f t="shared" si="1"/>
        <v>0</v>
      </c>
    </row>
    <row r="28" spans="1:12" s="41" customFormat="1" x14ac:dyDescent="0.25">
      <c r="A28" s="49">
        <v>18</v>
      </c>
      <c r="B28" s="56" t="s">
        <v>84</v>
      </c>
      <c r="C28" s="56" t="s">
        <v>87</v>
      </c>
      <c r="D28" s="58"/>
      <c r="E28" s="42" t="s">
        <v>27</v>
      </c>
      <c r="F28" s="62">
        <v>50</v>
      </c>
      <c r="G28" s="62">
        <v>50</v>
      </c>
      <c r="H28" s="62">
        <v>50</v>
      </c>
      <c r="I28" s="62">
        <v>50</v>
      </c>
      <c r="J28" s="48">
        <f t="shared" si="0"/>
        <v>200</v>
      </c>
      <c r="K28" s="65"/>
      <c r="L28" s="51">
        <f t="shared" si="1"/>
        <v>0</v>
      </c>
    </row>
    <row r="29" spans="1:12" s="41" customFormat="1" x14ac:dyDescent="0.25">
      <c r="A29" s="46">
        <v>19</v>
      </c>
      <c r="B29" s="56" t="s">
        <v>84</v>
      </c>
      <c r="C29" s="56" t="s">
        <v>88</v>
      </c>
      <c r="D29" s="58"/>
      <c r="E29" s="42" t="s">
        <v>27</v>
      </c>
      <c r="F29" s="63">
        <v>350</v>
      </c>
      <c r="G29" s="63">
        <v>350</v>
      </c>
      <c r="H29" s="63">
        <v>350</v>
      </c>
      <c r="I29" s="63">
        <v>350</v>
      </c>
      <c r="J29" s="48">
        <f t="shared" si="0"/>
        <v>1400</v>
      </c>
      <c r="K29" s="65"/>
      <c r="L29" s="51">
        <f t="shared" si="1"/>
        <v>0</v>
      </c>
    </row>
    <row r="30" spans="1:12" s="41" customFormat="1" x14ac:dyDescent="0.25">
      <c r="A30" s="49">
        <v>20</v>
      </c>
      <c r="B30" s="56" t="s">
        <v>41</v>
      </c>
      <c r="C30" s="56" t="s">
        <v>89</v>
      </c>
      <c r="D30" s="58"/>
      <c r="E30" s="42" t="s">
        <v>27</v>
      </c>
      <c r="F30" s="62">
        <v>50</v>
      </c>
      <c r="G30" s="62">
        <v>50</v>
      </c>
      <c r="H30" s="62">
        <v>50</v>
      </c>
      <c r="I30" s="62">
        <v>50</v>
      </c>
      <c r="J30" s="48">
        <f t="shared" si="0"/>
        <v>200</v>
      </c>
      <c r="K30" s="65"/>
      <c r="L30" s="51">
        <f t="shared" si="1"/>
        <v>0</v>
      </c>
    </row>
    <row r="31" spans="1:12" s="41" customFormat="1" x14ac:dyDescent="0.25">
      <c r="A31" s="46">
        <v>21</v>
      </c>
      <c r="B31" s="56" t="s">
        <v>49</v>
      </c>
      <c r="C31" s="56" t="s">
        <v>90</v>
      </c>
      <c r="D31" s="58"/>
      <c r="E31" s="42" t="s">
        <v>27</v>
      </c>
      <c r="F31" s="62">
        <v>50</v>
      </c>
      <c r="G31" s="62">
        <v>50</v>
      </c>
      <c r="H31" s="62">
        <v>50</v>
      </c>
      <c r="I31" s="62">
        <v>50</v>
      </c>
      <c r="J31" s="48">
        <f t="shared" si="0"/>
        <v>200</v>
      </c>
      <c r="K31" s="65"/>
      <c r="L31" s="51">
        <f t="shared" si="1"/>
        <v>0</v>
      </c>
    </row>
    <row r="32" spans="1:12" s="41" customFormat="1" x14ac:dyDescent="0.25">
      <c r="A32" s="49">
        <v>22</v>
      </c>
      <c r="B32" s="56" t="s">
        <v>49</v>
      </c>
      <c r="C32" s="56" t="s">
        <v>91</v>
      </c>
      <c r="D32" s="58"/>
      <c r="E32" s="42" t="s">
        <v>27</v>
      </c>
      <c r="F32" s="62">
        <v>50</v>
      </c>
      <c r="G32" s="62">
        <v>0</v>
      </c>
      <c r="H32" s="62">
        <v>0</v>
      </c>
      <c r="I32" s="62">
        <v>16.666666666666668</v>
      </c>
      <c r="J32" s="48">
        <f t="shared" si="0"/>
        <v>66.666666666666671</v>
      </c>
      <c r="K32" s="65"/>
      <c r="L32" s="51">
        <f t="shared" si="1"/>
        <v>0</v>
      </c>
    </row>
    <row r="33" spans="1:12" s="41" customFormat="1" x14ac:dyDescent="0.25">
      <c r="A33" s="46">
        <v>23</v>
      </c>
      <c r="B33" s="56" t="s">
        <v>92</v>
      </c>
      <c r="C33" s="56" t="s">
        <v>46</v>
      </c>
      <c r="D33" s="58"/>
      <c r="E33" s="42" t="s">
        <v>27</v>
      </c>
      <c r="F33" s="62">
        <v>20</v>
      </c>
      <c r="G33" s="62">
        <v>20</v>
      </c>
      <c r="H33" s="62">
        <v>20</v>
      </c>
      <c r="I33" s="62">
        <v>20</v>
      </c>
      <c r="J33" s="48">
        <f t="shared" si="0"/>
        <v>80</v>
      </c>
      <c r="K33" s="65"/>
      <c r="L33" s="51">
        <f t="shared" si="1"/>
        <v>0</v>
      </c>
    </row>
    <row r="34" spans="1:12" s="41" customFormat="1" x14ac:dyDescent="0.25">
      <c r="A34" s="49">
        <v>24</v>
      </c>
      <c r="B34" s="56" t="s">
        <v>93</v>
      </c>
      <c r="C34" s="56" t="s">
        <v>94</v>
      </c>
      <c r="D34" s="58"/>
      <c r="E34" s="42" t="s">
        <v>27</v>
      </c>
      <c r="F34" s="62">
        <v>20</v>
      </c>
      <c r="G34" s="62">
        <v>20</v>
      </c>
      <c r="H34" s="62">
        <v>20</v>
      </c>
      <c r="I34" s="62">
        <v>20</v>
      </c>
      <c r="J34" s="48">
        <f t="shared" si="0"/>
        <v>80</v>
      </c>
      <c r="K34" s="65"/>
      <c r="L34" s="51">
        <f t="shared" si="1"/>
        <v>0</v>
      </c>
    </row>
    <row r="35" spans="1:12" s="41" customFormat="1" x14ac:dyDescent="0.25">
      <c r="A35" s="46">
        <v>25</v>
      </c>
      <c r="B35" s="56" t="s">
        <v>95</v>
      </c>
      <c r="C35" s="56" t="s">
        <v>94</v>
      </c>
      <c r="D35" s="58"/>
      <c r="E35" s="42" t="s">
        <v>27</v>
      </c>
      <c r="F35" s="62">
        <v>5</v>
      </c>
      <c r="G35" s="62">
        <v>5</v>
      </c>
      <c r="H35" s="62">
        <v>5</v>
      </c>
      <c r="I35" s="62">
        <v>5</v>
      </c>
      <c r="J35" s="48">
        <f t="shared" si="0"/>
        <v>20</v>
      </c>
      <c r="K35" s="65"/>
      <c r="L35" s="51">
        <f t="shared" si="1"/>
        <v>0</v>
      </c>
    </row>
    <row r="36" spans="1:12" s="41" customFormat="1" x14ac:dyDescent="0.25">
      <c r="A36" s="49">
        <v>26</v>
      </c>
      <c r="B36" s="56" t="s">
        <v>96</v>
      </c>
      <c r="C36" s="56" t="s">
        <v>97</v>
      </c>
      <c r="D36" s="58"/>
      <c r="E36" s="42" t="s">
        <v>27</v>
      </c>
      <c r="F36" s="63">
        <v>5</v>
      </c>
      <c r="G36" s="63">
        <v>5</v>
      </c>
      <c r="H36" s="63">
        <v>5</v>
      </c>
      <c r="I36" s="63">
        <v>5</v>
      </c>
      <c r="J36" s="48">
        <f t="shared" si="0"/>
        <v>20</v>
      </c>
      <c r="K36" s="65"/>
      <c r="L36" s="51">
        <f t="shared" si="1"/>
        <v>0</v>
      </c>
    </row>
    <row r="37" spans="1:12" s="41" customFormat="1" x14ac:dyDescent="0.25">
      <c r="A37" s="46">
        <v>27</v>
      </c>
      <c r="B37" s="56" t="s">
        <v>98</v>
      </c>
      <c r="C37" s="56" t="s">
        <v>99</v>
      </c>
      <c r="D37" s="58"/>
      <c r="E37" s="42" t="s">
        <v>27</v>
      </c>
      <c r="F37" s="63">
        <v>100</v>
      </c>
      <c r="G37" s="63">
        <v>100</v>
      </c>
      <c r="H37" s="63">
        <v>100</v>
      </c>
      <c r="I37" s="63">
        <v>100</v>
      </c>
      <c r="J37" s="48">
        <f t="shared" si="0"/>
        <v>400</v>
      </c>
      <c r="K37" s="65"/>
      <c r="L37" s="51">
        <f t="shared" si="1"/>
        <v>0</v>
      </c>
    </row>
    <row r="38" spans="1:12" s="41" customFormat="1" x14ac:dyDescent="0.25">
      <c r="A38" s="49">
        <v>28</v>
      </c>
      <c r="B38" s="56" t="s">
        <v>100</v>
      </c>
      <c r="C38" s="56" t="s">
        <v>101</v>
      </c>
      <c r="D38" s="58"/>
      <c r="E38" s="42" t="s">
        <v>27</v>
      </c>
      <c r="F38" s="62">
        <v>20</v>
      </c>
      <c r="G38" s="62">
        <v>20</v>
      </c>
      <c r="H38" s="62">
        <v>20</v>
      </c>
      <c r="I38" s="62">
        <v>20</v>
      </c>
      <c r="J38" s="48">
        <f t="shared" si="0"/>
        <v>80</v>
      </c>
      <c r="K38" s="65"/>
      <c r="L38" s="51">
        <f t="shared" si="1"/>
        <v>0</v>
      </c>
    </row>
    <row r="39" spans="1:12" s="41" customFormat="1" x14ac:dyDescent="0.25">
      <c r="A39" s="46">
        <v>29</v>
      </c>
      <c r="B39" s="56" t="s">
        <v>102</v>
      </c>
      <c r="C39" s="56" t="s">
        <v>103</v>
      </c>
      <c r="D39" s="58"/>
      <c r="E39" s="42" t="s">
        <v>27</v>
      </c>
      <c r="F39" s="62">
        <v>20</v>
      </c>
      <c r="G39" s="62">
        <v>20</v>
      </c>
      <c r="H39" s="62">
        <v>20</v>
      </c>
      <c r="I39" s="62">
        <v>20</v>
      </c>
      <c r="J39" s="48">
        <f t="shared" si="0"/>
        <v>80</v>
      </c>
      <c r="K39" s="65"/>
      <c r="L39" s="51">
        <f t="shared" si="1"/>
        <v>0</v>
      </c>
    </row>
    <row r="40" spans="1:12" s="41" customFormat="1" x14ac:dyDescent="0.25">
      <c r="A40" s="49">
        <v>30</v>
      </c>
      <c r="B40" s="56" t="s">
        <v>104</v>
      </c>
      <c r="C40" s="56" t="s">
        <v>105</v>
      </c>
      <c r="D40" s="58"/>
      <c r="E40" s="42" t="s">
        <v>27</v>
      </c>
      <c r="F40" s="62">
        <v>5</v>
      </c>
      <c r="G40" s="62">
        <v>5</v>
      </c>
      <c r="H40" s="62">
        <v>5</v>
      </c>
      <c r="I40" s="62">
        <v>5</v>
      </c>
      <c r="J40" s="48">
        <f t="shared" si="0"/>
        <v>20</v>
      </c>
      <c r="K40" s="65"/>
      <c r="L40" s="51">
        <f t="shared" si="1"/>
        <v>0</v>
      </c>
    </row>
    <row r="41" spans="1:12" s="41" customFormat="1" x14ac:dyDescent="0.25">
      <c r="A41" s="46">
        <v>31</v>
      </c>
      <c r="B41" s="56" t="s">
        <v>104</v>
      </c>
      <c r="C41" s="56" t="s">
        <v>106</v>
      </c>
      <c r="D41" s="58"/>
      <c r="E41" s="42" t="s">
        <v>27</v>
      </c>
      <c r="F41" s="62">
        <v>5</v>
      </c>
      <c r="G41" s="62">
        <v>5</v>
      </c>
      <c r="H41" s="62">
        <v>5</v>
      </c>
      <c r="I41" s="62">
        <v>5</v>
      </c>
      <c r="J41" s="48">
        <f t="shared" si="0"/>
        <v>20</v>
      </c>
      <c r="K41" s="65"/>
      <c r="L41" s="51">
        <f t="shared" si="1"/>
        <v>0</v>
      </c>
    </row>
    <row r="42" spans="1:12" s="41" customFormat="1" x14ac:dyDescent="0.25">
      <c r="A42" s="49">
        <v>32</v>
      </c>
      <c r="B42" s="56" t="s">
        <v>45</v>
      </c>
      <c r="C42" s="56" t="s">
        <v>107</v>
      </c>
      <c r="D42" s="58"/>
      <c r="E42" s="42" t="s">
        <v>27</v>
      </c>
      <c r="F42" s="63">
        <v>5</v>
      </c>
      <c r="G42" s="63">
        <v>5</v>
      </c>
      <c r="H42" s="63">
        <v>5</v>
      </c>
      <c r="I42" s="63">
        <v>5</v>
      </c>
      <c r="J42" s="48">
        <f t="shared" ref="J42:J69" si="2">SUM(F42:I42)</f>
        <v>20</v>
      </c>
      <c r="K42" s="65"/>
      <c r="L42" s="51">
        <f t="shared" si="1"/>
        <v>0</v>
      </c>
    </row>
    <row r="43" spans="1:12" s="41" customFormat="1" x14ac:dyDescent="0.25">
      <c r="A43" s="46">
        <v>33</v>
      </c>
      <c r="B43" s="56" t="s">
        <v>108</v>
      </c>
      <c r="C43" s="56" t="s">
        <v>109</v>
      </c>
      <c r="D43" s="58"/>
      <c r="E43" s="42" t="s">
        <v>27</v>
      </c>
      <c r="F43" s="62">
        <v>5</v>
      </c>
      <c r="G43" s="62">
        <v>5</v>
      </c>
      <c r="H43" s="62">
        <v>5</v>
      </c>
      <c r="I43" s="62">
        <v>5</v>
      </c>
      <c r="J43" s="48">
        <f t="shared" si="2"/>
        <v>20</v>
      </c>
      <c r="K43" s="65"/>
      <c r="L43" s="51">
        <f t="shared" si="1"/>
        <v>0</v>
      </c>
    </row>
    <row r="44" spans="1:12" s="41" customFormat="1" x14ac:dyDescent="0.25">
      <c r="A44" s="49">
        <v>34</v>
      </c>
      <c r="B44" s="56" t="s">
        <v>110</v>
      </c>
      <c r="C44" s="56" t="s">
        <v>111</v>
      </c>
      <c r="D44" s="58"/>
      <c r="E44" s="42" t="s">
        <v>27</v>
      </c>
      <c r="F44" s="63">
        <v>10</v>
      </c>
      <c r="G44" s="63">
        <v>10</v>
      </c>
      <c r="H44" s="63">
        <v>10</v>
      </c>
      <c r="I44" s="63">
        <v>10</v>
      </c>
      <c r="J44" s="48">
        <f t="shared" si="2"/>
        <v>40</v>
      </c>
      <c r="K44" s="65"/>
      <c r="L44" s="51">
        <f t="shared" si="1"/>
        <v>0</v>
      </c>
    </row>
    <row r="45" spans="1:12" s="41" customFormat="1" x14ac:dyDescent="0.25">
      <c r="A45" s="46">
        <v>35</v>
      </c>
      <c r="B45" s="56" t="s">
        <v>112</v>
      </c>
      <c r="C45" s="56" t="s">
        <v>113</v>
      </c>
      <c r="D45" s="58"/>
      <c r="E45" s="42" t="s">
        <v>27</v>
      </c>
      <c r="F45" s="63">
        <v>50</v>
      </c>
      <c r="G45" s="63">
        <v>50</v>
      </c>
      <c r="H45" s="63">
        <v>50</v>
      </c>
      <c r="I45" s="63">
        <v>50</v>
      </c>
      <c r="J45" s="48">
        <f t="shared" si="2"/>
        <v>200</v>
      </c>
      <c r="K45" s="65"/>
      <c r="L45" s="51">
        <f t="shared" si="1"/>
        <v>0</v>
      </c>
    </row>
    <row r="46" spans="1:12" s="41" customFormat="1" x14ac:dyDescent="0.25">
      <c r="A46" s="49">
        <v>36</v>
      </c>
      <c r="B46" s="56" t="s">
        <v>112</v>
      </c>
      <c r="C46" s="56" t="s">
        <v>114</v>
      </c>
      <c r="D46" s="58"/>
      <c r="E46" s="42" t="s">
        <v>27</v>
      </c>
      <c r="F46" s="62">
        <v>10</v>
      </c>
      <c r="G46" s="62">
        <v>10</v>
      </c>
      <c r="H46" s="62">
        <v>10</v>
      </c>
      <c r="I46" s="62">
        <v>10</v>
      </c>
      <c r="J46" s="48">
        <f t="shared" si="2"/>
        <v>40</v>
      </c>
      <c r="K46" s="65"/>
      <c r="L46" s="51">
        <f t="shared" si="1"/>
        <v>0</v>
      </c>
    </row>
    <row r="47" spans="1:12" s="41" customFormat="1" x14ac:dyDescent="0.25">
      <c r="A47" s="46">
        <v>37</v>
      </c>
      <c r="B47" s="56" t="s">
        <v>48</v>
      </c>
      <c r="C47" s="56" t="s">
        <v>115</v>
      </c>
      <c r="D47" s="58"/>
      <c r="E47" s="42" t="s">
        <v>27</v>
      </c>
      <c r="F47" s="62">
        <v>10</v>
      </c>
      <c r="G47" s="62">
        <v>10</v>
      </c>
      <c r="H47" s="62">
        <v>10</v>
      </c>
      <c r="I47" s="62">
        <v>10</v>
      </c>
      <c r="J47" s="48">
        <f t="shared" si="2"/>
        <v>40</v>
      </c>
      <c r="K47" s="65"/>
      <c r="L47" s="51">
        <f t="shared" si="1"/>
        <v>0</v>
      </c>
    </row>
    <row r="48" spans="1:12" s="41" customFormat="1" x14ac:dyDescent="0.25">
      <c r="A48" s="49">
        <v>38</v>
      </c>
      <c r="B48" s="56" t="s">
        <v>48</v>
      </c>
      <c r="C48" s="56" t="s">
        <v>116</v>
      </c>
      <c r="D48" s="58"/>
      <c r="E48" s="42" t="s">
        <v>27</v>
      </c>
      <c r="F48" s="63">
        <v>10</v>
      </c>
      <c r="G48" s="63">
        <v>10</v>
      </c>
      <c r="H48" s="63">
        <v>10</v>
      </c>
      <c r="I48" s="63">
        <v>10</v>
      </c>
      <c r="J48" s="48">
        <f t="shared" si="2"/>
        <v>40</v>
      </c>
      <c r="K48" s="65"/>
      <c r="L48" s="51">
        <f t="shared" si="1"/>
        <v>0</v>
      </c>
    </row>
    <row r="49" spans="1:12" s="41" customFormat="1" x14ac:dyDescent="0.25">
      <c r="A49" s="46">
        <v>39</v>
      </c>
      <c r="B49" s="56" t="s">
        <v>42</v>
      </c>
      <c r="C49" s="56" t="s">
        <v>44</v>
      </c>
      <c r="D49" s="58"/>
      <c r="E49" s="42" t="s">
        <v>27</v>
      </c>
      <c r="F49" s="62">
        <v>20</v>
      </c>
      <c r="G49" s="62">
        <v>20</v>
      </c>
      <c r="H49" s="62">
        <v>20</v>
      </c>
      <c r="I49" s="62">
        <v>20</v>
      </c>
      <c r="J49" s="48">
        <f t="shared" si="2"/>
        <v>80</v>
      </c>
      <c r="K49" s="65"/>
      <c r="L49" s="51">
        <f t="shared" si="1"/>
        <v>0</v>
      </c>
    </row>
    <row r="50" spans="1:12" s="41" customFormat="1" x14ac:dyDescent="0.25">
      <c r="A50" s="49">
        <v>40</v>
      </c>
      <c r="B50" s="56" t="s">
        <v>43</v>
      </c>
      <c r="C50" s="56" t="s">
        <v>117</v>
      </c>
      <c r="D50" s="58"/>
      <c r="E50" s="42" t="s">
        <v>27</v>
      </c>
      <c r="F50" s="62">
        <v>20</v>
      </c>
      <c r="G50" s="62">
        <v>20</v>
      </c>
      <c r="H50" s="62">
        <v>20</v>
      </c>
      <c r="I50" s="62">
        <v>20</v>
      </c>
      <c r="J50" s="48">
        <f t="shared" si="2"/>
        <v>80</v>
      </c>
      <c r="K50" s="65"/>
      <c r="L50" s="51">
        <f t="shared" si="1"/>
        <v>0</v>
      </c>
    </row>
    <row r="51" spans="1:12" s="41" customFormat="1" x14ac:dyDescent="0.25">
      <c r="A51" s="46">
        <v>41</v>
      </c>
      <c r="B51" s="56" t="s">
        <v>118</v>
      </c>
      <c r="C51" s="56" t="s">
        <v>119</v>
      </c>
      <c r="D51" s="58"/>
      <c r="E51" s="42" t="s">
        <v>27</v>
      </c>
      <c r="F51" s="62">
        <v>5</v>
      </c>
      <c r="G51" s="62">
        <v>5</v>
      </c>
      <c r="H51" s="62">
        <v>5</v>
      </c>
      <c r="I51" s="62">
        <v>5</v>
      </c>
      <c r="J51" s="48">
        <f t="shared" si="2"/>
        <v>20</v>
      </c>
      <c r="K51" s="65"/>
      <c r="L51" s="51">
        <f t="shared" si="1"/>
        <v>0</v>
      </c>
    </row>
    <row r="52" spans="1:12" s="41" customFormat="1" x14ac:dyDescent="0.25">
      <c r="A52" s="49">
        <v>42</v>
      </c>
      <c r="B52" s="56" t="s">
        <v>120</v>
      </c>
      <c r="C52" s="56" t="s">
        <v>121</v>
      </c>
      <c r="D52" s="58"/>
      <c r="E52" s="42" t="s">
        <v>27</v>
      </c>
      <c r="F52" s="62">
        <v>20</v>
      </c>
      <c r="G52" s="62">
        <v>20</v>
      </c>
      <c r="H52" s="62">
        <v>20</v>
      </c>
      <c r="I52" s="62">
        <v>20</v>
      </c>
      <c r="J52" s="48">
        <f t="shared" si="2"/>
        <v>80</v>
      </c>
      <c r="K52" s="65"/>
      <c r="L52" s="51">
        <f t="shared" si="1"/>
        <v>0</v>
      </c>
    </row>
    <row r="53" spans="1:12" s="41" customFormat="1" x14ac:dyDescent="0.25">
      <c r="A53" s="46">
        <v>43</v>
      </c>
      <c r="B53" s="56" t="s">
        <v>122</v>
      </c>
      <c r="C53" s="56" t="s">
        <v>123</v>
      </c>
      <c r="D53" s="58"/>
      <c r="E53" s="42" t="s">
        <v>27</v>
      </c>
      <c r="F53" s="62">
        <v>20</v>
      </c>
      <c r="G53" s="62">
        <v>20</v>
      </c>
      <c r="H53" s="62">
        <v>20</v>
      </c>
      <c r="I53" s="62">
        <v>20</v>
      </c>
      <c r="J53" s="48">
        <f t="shared" si="2"/>
        <v>80</v>
      </c>
      <c r="K53" s="65"/>
      <c r="L53" s="51">
        <f t="shared" si="1"/>
        <v>0</v>
      </c>
    </row>
    <row r="54" spans="1:12" s="41" customFormat="1" x14ac:dyDescent="0.25">
      <c r="A54" s="49">
        <v>44</v>
      </c>
      <c r="B54" s="56" t="s">
        <v>45</v>
      </c>
      <c r="C54" s="56" t="s">
        <v>124</v>
      </c>
      <c r="D54" s="58"/>
      <c r="E54" s="42" t="s">
        <v>27</v>
      </c>
      <c r="F54" s="62">
        <v>10</v>
      </c>
      <c r="G54" s="62">
        <v>10</v>
      </c>
      <c r="H54" s="62">
        <v>10</v>
      </c>
      <c r="I54" s="62">
        <v>10</v>
      </c>
      <c r="J54" s="48">
        <f t="shared" si="2"/>
        <v>40</v>
      </c>
      <c r="K54" s="65"/>
      <c r="L54" s="51">
        <f t="shared" si="1"/>
        <v>0</v>
      </c>
    </row>
    <row r="55" spans="1:12" s="41" customFormat="1" x14ac:dyDescent="0.25">
      <c r="A55" s="46">
        <v>45</v>
      </c>
      <c r="B55" s="56" t="s">
        <v>125</v>
      </c>
      <c r="C55" s="56" t="s">
        <v>126</v>
      </c>
      <c r="D55" s="59"/>
      <c r="E55" s="42" t="s">
        <v>27</v>
      </c>
      <c r="F55" s="62">
        <v>10</v>
      </c>
      <c r="G55" s="62">
        <v>10</v>
      </c>
      <c r="H55" s="62">
        <v>10</v>
      </c>
      <c r="I55" s="62">
        <v>10</v>
      </c>
      <c r="J55" s="48">
        <f t="shared" si="2"/>
        <v>40</v>
      </c>
      <c r="K55" s="65"/>
      <c r="L55" s="51">
        <f t="shared" si="1"/>
        <v>0</v>
      </c>
    </row>
    <row r="56" spans="1:12" s="41" customFormat="1" x14ac:dyDescent="0.25">
      <c r="A56" s="49">
        <v>46</v>
      </c>
      <c r="B56" s="56" t="s">
        <v>127</v>
      </c>
      <c r="C56" s="56" t="s">
        <v>128</v>
      </c>
      <c r="D56" s="59"/>
      <c r="E56" s="42" t="s">
        <v>27</v>
      </c>
      <c r="F56" s="62">
        <v>10</v>
      </c>
      <c r="G56" s="62">
        <v>10</v>
      </c>
      <c r="H56" s="62">
        <v>10</v>
      </c>
      <c r="I56" s="62">
        <v>10</v>
      </c>
      <c r="J56" s="48">
        <f t="shared" si="2"/>
        <v>40</v>
      </c>
      <c r="K56" s="65"/>
      <c r="L56" s="51">
        <f t="shared" si="1"/>
        <v>0</v>
      </c>
    </row>
    <row r="57" spans="1:12" s="41" customFormat="1" x14ac:dyDescent="0.25">
      <c r="A57" s="46">
        <v>47</v>
      </c>
      <c r="B57" s="56" t="s">
        <v>129</v>
      </c>
      <c r="C57" s="56" t="s">
        <v>130</v>
      </c>
      <c r="D57" s="58"/>
      <c r="E57" s="42" t="s">
        <v>27</v>
      </c>
      <c r="F57" s="62">
        <v>10</v>
      </c>
      <c r="G57" s="62">
        <v>10</v>
      </c>
      <c r="H57" s="62">
        <v>10</v>
      </c>
      <c r="I57" s="62">
        <v>10</v>
      </c>
      <c r="J57" s="48">
        <f t="shared" si="2"/>
        <v>40</v>
      </c>
      <c r="K57" s="65"/>
      <c r="L57" s="51">
        <f t="shared" si="1"/>
        <v>0</v>
      </c>
    </row>
    <row r="58" spans="1:12" s="41" customFormat="1" x14ac:dyDescent="0.25">
      <c r="A58" s="49">
        <v>48</v>
      </c>
      <c r="B58" s="56" t="s">
        <v>118</v>
      </c>
      <c r="C58" s="56" t="s">
        <v>131</v>
      </c>
      <c r="D58" s="58"/>
      <c r="E58" s="42" t="s">
        <v>27</v>
      </c>
      <c r="F58" s="62">
        <v>10</v>
      </c>
      <c r="G58" s="62">
        <v>10</v>
      </c>
      <c r="H58" s="62">
        <v>10</v>
      </c>
      <c r="I58" s="62">
        <v>10</v>
      </c>
      <c r="J58" s="48">
        <f t="shared" si="2"/>
        <v>40</v>
      </c>
      <c r="K58" s="65"/>
      <c r="L58" s="51">
        <f t="shared" si="1"/>
        <v>0</v>
      </c>
    </row>
    <row r="59" spans="1:12" s="41" customFormat="1" x14ac:dyDescent="0.25">
      <c r="A59" s="46">
        <v>49</v>
      </c>
      <c r="B59" s="56" t="s">
        <v>45</v>
      </c>
      <c r="C59" s="56" t="s">
        <v>132</v>
      </c>
      <c r="D59" s="58"/>
      <c r="E59" s="42" t="s">
        <v>27</v>
      </c>
      <c r="F59" s="63">
        <v>10</v>
      </c>
      <c r="G59" s="63">
        <v>10</v>
      </c>
      <c r="H59" s="63">
        <v>10</v>
      </c>
      <c r="I59" s="63">
        <v>10</v>
      </c>
      <c r="J59" s="48">
        <f t="shared" si="2"/>
        <v>40</v>
      </c>
      <c r="K59" s="65"/>
      <c r="L59" s="51">
        <f t="shared" si="1"/>
        <v>0</v>
      </c>
    </row>
    <row r="60" spans="1:12" s="41" customFormat="1" x14ac:dyDescent="0.25">
      <c r="A60" s="49">
        <v>50</v>
      </c>
      <c r="B60" s="56" t="s">
        <v>133</v>
      </c>
      <c r="C60" s="56" t="s">
        <v>134</v>
      </c>
      <c r="D60" s="58"/>
      <c r="E60" s="42" t="s">
        <v>27</v>
      </c>
      <c r="F60" s="63">
        <v>30</v>
      </c>
      <c r="G60" s="63">
        <v>30</v>
      </c>
      <c r="H60" s="63">
        <v>30</v>
      </c>
      <c r="I60" s="63">
        <v>30</v>
      </c>
      <c r="J60" s="48">
        <f t="shared" si="2"/>
        <v>120</v>
      </c>
      <c r="K60" s="65"/>
      <c r="L60" s="51">
        <f t="shared" si="1"/>
        <v>0</v>
      </c>
    </row>
    <row r="61" spans="1:12" s="41" customFormat="1" x14ac:dyDescent="0.25">
      <c r="A61" s="46">
        <v>51</v>
      </c>
      <c r="B61" s="56" t="s">
        <v>135</v>
      </c>
      <c r="C61" s="56" t="s">
        <v>136</v>
      </c>
      <c r="D61" s="58"/>
      <c r="E61" s="42" t="s">
        <v>27</v>
      </c>
      <c r="F61" s="63">
        <v>10</v>
      </c>
      <c r="G61" s="63">
        <v>10</v>
      </c>
      <c r="H61" s="63">
        <v>10</v>
      </c>
      <c r="I61" s="63">
        <v>10</v>
      </c>
      <c r="J61" s="48">
        <f t="shared" si="2"/>
        <v>40</v>
      </c>
      <c r="K61" s="65"/>
      <c r="L61" s="51">
        <f t="shared" si="1"/>
        <v>0</v>
      </c>
    </row>
    <row r="62" spans="1:12" s="41" customFormat="1" x14ac:dyDescent="0.25">
      <c r="A62" s="49">
        <v>52</v>
      </c>
      <c r="B62" s="56" t="s">
        <v>137</v>
      </c>
      <c r="C62" s="56" t="s">
        <v>138</v>
      </c>
      <c r="D62" s="58"/>
      <c r="E62" s="42" t="s">
        <v>27</v>
      </c>
      <c r="F62" s="63">
        <v>30</v>
      </c>
      <c r="G62" s="63">
        <v>30</v>
      </c>
      <c r="H62" s="63">
        <v>30</v>
      </c>
      <c r="I62" s="63">
        <v>30</v>
      </c>
      <c r="J62" s="48">
        <f t="shared" si="2"/>
        <v>120</v>
      </c>
      <c r="K62" s="65"/>
      <c r="L62" s="51">
        <f t="shared" si="1"/>
        <v>0</v>
      </c>
    </row>
    <row r="63" spans="1:12" s="41" customFormat="1" x14ac:dyDescent="0.25">
      <c r="A63" s="46">
        <v>53</v>
      </c>
      <c r="B63" s="56" t="s">
        <v>139</v>
      </c>
      <c r="C63" s="56" t="s">
        <v>140</v>
      </c>
      <c r="D63" s="58"/>
      <c r="E63" s="42" t="s">
        <v>27</v>
      </c>
      <c r="F63" s="63">
        <v>30</v>
      </c>
      <c r="G63" s="63">
        <v>30</v>
      </c>
      <c r="H63" s="63">
        <v>30</v>
      </c>
      <c r="I63" s="63">
        <v>30</v>
      </c>
      <c r="J63" s="48">
        <f t="shared" si="2"/>
        <v>120</v>
      </c>
      <c r="K63" s="65"/>
      <c r="L63" s="51">
        <f t="shared" si="1"/>
        <v>0</v>
      </c>
    </row>
    <row r="64" spans="1:12" s="41" customFormat="1" x14ac:dyDescent="0.25">
      <c r="A64" s="49">
        <v>54</v>
      </c>
      <c r="B64" s="56" t="s">
        <v>141</v>
      </c>
      <c r="C64" s="56" t="s">
        <v>142</v>
      </c>
      <c r="D64" s="58"/>
      <c r="E64" s="42" t="s">
        <v>27</v>
      </c>
      <c r="F64" s="63">
        <v>20</v>
      </c>
      <c r="G64" s="63">
        <v>20</v>
      </c>
      <c r="H64" s="63">
        <v>20</v>
      </c>
      <c r="I64" s="63">
        <v>20</v>
      </c>
      <c r="J64" s="48">
        <f t="shared" si="2"/>
        <v>80</v>
      </c>
      <c r="K64" s="65"/>
      <c r="L64" s="51">
        <f t="shared" si="1"/>
        <v>0</v>
      </c>
    </row>
    <row r="65" spans="1:12" s="41" customFormat="1" x14ac:dyDescent="0.25">
      <c r="A65" s="46">
        <v>55</v>
      </c>
      <c r="B65" s="56" t="s">
        <v>41</v>
      </c>
      <c r="C65" s="56" t="s">
        <v>143</v>
      </c>
      <c r="D65" s="58"/>
      <c r="E65" s="42" t="s">
        <v>27</v>
      </c>
      <c r="F65" s="62">
        <v>30</v>
      </c>
      <c r="G65" s="62">
        <v>30</v>
      </c>
      <c r="H65" s="62">
        <v>30</v>
      </c>
      <c r="I65" s="62">
        <v>30</v>
      </c>
      <c r="J65" s="48">
        <f t="shared" si="2"/>
        <v>120</v>
      </c>
      <c r="K65" s="65"/>
      <c r="L65" s="51">
        <f t="shared" si="1"/>
        <v>0</v>
      </c>
    </row>
    <row r="66" spans="1:12" s="41" customFormat="1" x14ac:dyDescent="0.25">
      <c r="A66" s="49">
        <v>56</v>
      </c>
      <c r="B66" s="56" t="s">
        <v>144</v>
      </c>
      <c r="C66" s="56" t="s">
        <v>145</v>
      </c>
      <c r="D66" s="58"/>
      <c r="E66" s="42" t="s">
        <v>27</v>
      </c>
      <c r="F66" s="63">
        <v>20</v>
      </c>
      <c r="G66" s="63">
        <v>20</v>
      </c>
      <c r="H66" s="63">
        <v>20</v>
      </c>
      <c r="I66" s="63">
        <v>20</v>
      </c>
      <c r="J66" s="48">
        <f t="shared" si="2"/>
        <v>80</v>
      </c>
      <c r="K66" s="65"/>
      <c r="L66" s="51">
        <f t="shared" si="1"/>
        <v>0</v>
      </c>
    </row>
    <row r="67" spans="1:12" s="41" customFormat="1" x14ac:dyDescent="0.25">
      <c r="A67" s="46">
        <v>57</v>
      </c>
      <c r="B67" s="56" t="s">
        <v>146</v>
      </c>
      <c r="C67" s="56" t="s">
        <v>147</v>
      </c>
      <c r="D67" s="58"/>
      <c r="E67" s="42" t="s">
        <v>27</v>
      </c>
      <c r="F67" s="62">
        <v>10</v>
      </c>
      <c r="G67" s="62">
        <v>10</v>
      </c>
      <c r="H67" s="62">
        <v>10</v>
      </c>
      <c r="I67" s="62">
        <v>10</v>
      </c>
      <c r="J67" s="48">
        <f t="shared" si="2"/>
        <v>40</v>
      </c>
      <c r="K67" s="65"/>
      <c r="L67" s="51">
        <f t="shared" si="1"/>
        <v>0</v>
      </c>
    </row>
    <row r="68" spans="1:12" s="41" customFormat="1" x14ac:dyDescent="0.25">
      <c r="A68" s="49">
        <v>58</v>
      </c>
      <c r="B68" s="56" t="s">
        <v>47</v>
      </c>
      <c r="C68" s="56" t="s">
        <v>148</v>
      </c>
      <c r="D68" s="58"/>
      <c r="E68" s="42" t="s">
        <v>27</v>
      </c>
      <c r="F68" s="62">
        <v>10</v>
      </c>
      <c r="G68" s="62">
        <v>10</v>
      </c>
      <c r="H68" s="62">
        <v>10</v>
      </c>
      <c r="I68" s="62">
        <v>10</v>
      </c>
      <c r="J68" s="48">
        <f t="shared" si="2"/>
        <v>40</v>
      </c>
      <c r="K68" s="65"/>
      <c r="L68" s="51">
        <f t="shared" si="1"/>
        <v>0</v>
      </c>
    </row>
    <row r="69" spans="1:12" s="41" customFormat="1" ht="16.3" thickBot="1" x14ac:dyDescent="0.3">
      <c r="A69" s="46">
        <v>59</v>
      </c>
      <c r="B69" s="56" t="s">
        <v>149</v>
      </c>
      <c r="C69" s="56" t="s">
        <v>150</v>
      </c>
      <c r="D69" s="58"/>
      <c r="E69" s="42" t="s">
        <v>27</v>
      </c>
      <c r="F69" s="62">
        <v>170</v>
      </c>
      <c r="G69" s="62">
        <v>170</v>
      </c>
      <c r="H69" s="62">
        <v>170</v>
      </c>
      <c r="I69" s="62">
        <v>170</v>
      </c>
      <c r="J69" s="48">
        <f t="shared" si="2"/>
        <v>680</v>
      </c>
      <c r="K69" s="65"/>
      <c r="L69" s="51">
        <f t="shared" si="1"/>
        <v>0</v>
      </c>
    </row>
    <row r="70" spans="1:12" s="45" customFormat="1" ht="16.5" customHeight="1" thickBot="1" x14ac:dyDescent="0.3">
      <c r="A70" s="88" t="s">
        <v>37</v>
      </c>
      <c r="B70" s="89"/>
      <c r="C70" s="89"/>
      <c r="D70" s="90"/>
      <c r="E70" s="43"/>
      <c r="F70" s="44">
        <f>SUM(F11:F69)</f>
        <v>3915</v>
      </c>
      <c r="G70" s="44">
        <f>SUM(G11:G69)</f>
        <v>3115</v>
      </c>
      <c r="H70" s="44">
        <f>SUM(H11:H69)</f>
        <v>3465</v>
      </c>
      <c r="I70" s="44">
        <f>SUM(I11:I69)</f>
        <v>3498.3333333333335</v>
      </c>
      <c r="J70" s="44">
        <f>SUM(J11:J69)</f>
        <v>13993.333333333334</v>
      </c>
      <c r="K70" s="50"/>
      <c r="L70" s="52">
        <f>SUM(L11:L69)</f>
        <v>0</v>
      </c>
    </row>
    <row r="71" spans="1:12" ht="43.5" customHeight="1" thickBot="1" x14ac:dyDescent="0.3">
      <c r="A71" s="11"/>
      <c r="B71" s="5"/>
      <c r="C71" s="4"/>
      <c r="D71" s="4"/>
      <c r="E71" s="5"/>
      <c r="F71" s="5"/>
      <c r="G71" s="5"/>
      <c r="H71" s="5"/>
      <c r="I71" s="5"/>
      <c r="J71" s="5"/>
      <c r="K71" s="5"/>
      <c r="L71" s="4"/>
    </row>
    <row r="72" spans="1:12" ht="30.25" customHeight="1" x14ac:dyDescent="0.25">
      <c r="A72" s="7" t="s">
        <v>3</v>
      </c>
      <c r="B72" s="91" t="s">
        <v>4</v>
      </c>
      <c r="C72" s="91"/>
      <c r="D72" s="91" t="s">
        <v>18</v>
      </c>
      <c r="E72" s="91"/>
      <c r="F72" s="91"/>
      <c r="G72" s="91"/>
      <c r="H72" s="91"/>
      <c r="I72" s="91"/>
      <c r="J72" s="91"/>
      <c r="K72" s="91"/>
      <c r="L72" s="91"/>
    </row>
    <row r="73" spans="1:12" ht="20.25" customHeight="1" x14ac:dyDescent="0.25">
      <c r="A73" s="92" t="s">
        <v>5</v>
      </c>
      <c r="B73" s="86" t="s">
        <v>17</v>
      </c>
      <c r="C73" s="94"/>
      <c r="D73" s="94"/>
      <c r="E73" s="94"/>
      <c r="F73" s="94"/>
      <c r="G73" s="94"/>
      <c r="H73" s="94"/>
      <c r="I73" s="94"/>
      <c r="J73" s="94"/>
      <c r="K73" s="94"/>
      <c r="L73" s="87"/>
    </row>
    <row r="74" spans="1:12" s="3" customFormat="1" ht="73.55" customHeight="1" x14ac:dyDescent="0.2">
      <c r="A74" s="93"/>
      <c r="B74" s="86" t="s">
        <v>16</v>
      </c>
      <c r="C74" s="87"/>
      <c r="D74" s="80" t="s">
        <v>33</v>
      </c>
      <c r="E74" s="81"/>
      <c r="F74" s="81"/>
      <c r="G74" s="81"/>
      <c r="H74" s="81"/>
      <c r="I74" s="81"/>
      <c r="J74" s="81"/>
      <c r="K74" s="81"/>
      <c r="L74" s="82"/>
    </row>
    <row r="75" spans="1:12" ht="24.8" customHeight="1" x14ac:dyDescent="0.25">
      <c r="A75" s="8" t="s">
        <v>6</v>
      </c>
      <c r="B75" s="86" t="s">
        <v>8</v>
      </c>
      <c r="C75" s="87"/>
      <c r="D75" s="80" t="s">
        <v>19</v>
      </c>
      <c r="E75" s="81"/>
      <c r="F75" s="81"/>
      <c r="G75" s="81"/>
      <c r="H75" s="81"/>
      <c r="I75" s="81"/>
      <c r="J75" s="81"/>
      <c r="K75" s="81"/>
      <c r="L75" s="82"/>
    </row>
    <row r="76" spans="1:12" ht="40.6" customHeight="1" x14ac:dyDescent="0.25">
      <c r="A76" s="8" t="s">
        <v>7</v>
      </c>
      <c r="B76" s="86" t="s">
        <v>10</v>
      </c>
      <c r="C76" s="87"/>
      <c r="D76" s="83" t="s">
        <v>38</v>
      </c>
      <c r="E76" s="84"/>
      <c r="F76" s="84"/>
      <c r="G76" s="84"/>
      <c r="H76" s="84"/>
      <c r="I76" s="84"/>
      <c r="J76" s="84"/>
      <c r="K76" s="84"/>
      <c r="L76" s="85"/>
    </row>
    <row r="77" spans="1:12" ht="37.549999999999997" customHeight="1" x14ac:dyDescent="0.25">
      <c r="A77" s="8" t="s">
        <v>9</v>
      </c>
      <c r="B77" s="86" t="s">
        <v>12</v>
      </c>
      <c r="C77" s="87"/>
      <c r="D77" s="80" t="s">
        <v>24</v>
      </c>
      <c r="E77" s="81"/>
      <c r="F77" s="81"/>
      <c r="G77" s="81"/>
      <c r="H77" s="81"/>
      <c r="I77" s="81"/>
      <c r="J77" s="81"/>
      <c r="K77" s="81"/>
      <c r="L77" s="82"/>
    </row>
    <row r="78" spans="1:12" ht="24.8" customHeight="1" x14ac:dyDescent="0.25">
      <c r="A78" s="74" t="s">
        <v>11</v>
      </c>
      <c r="B78" s="76" t="s">
        <v>14</v>
      </c>
      <c r="C78" s="77"/>
      <c r="D78" s="80" t="s">
        <v>34</v>
      </c>
      <c r="E78" s="81"/>
      <c r="F78" s="81"/>
      <c r="G78" s="81"/>
      <c r="H78" s="81"/>
      <c r="I78" s="81"/>
      <c r="J78" s="81"/>
      <c r="K78" s="81"/>
      <c r="L78" s="82"/>
    </row>
    <row r="79" spans="1:12" ht="24.8" customHeight="1" x14ac:dyDescent="0.25">
      <c r="A79" s="75"/>
      <c r="B79" s="78"/>
      <c r="C79" s="79"/>
      <c r="D79" s="83" t="s">
        <v>151</v>
      </c>
      <c r="E79" s="84"/>
      <c r="F79" s="84"/>
      <c r="G79" s="84"/>
      <c r="H79" s="84"/>
      <c r="I79" s="84"/>
      <c r="J79" s="84"/>
      <c r="K79" s="84"/>
      <c r="L79" s="85"/>
    </row>
    <row r="80" spans="1:12" ht="36" customHeight="1" x14ac:dyDescent="0.25">
      <c r="A80" s="34" t="s">
        <v>13</v>
      </c>
      <c r="B80" s="86" t="s">
        <v>15</v>
      </c>
      <c r="C80" s="87"/>
      <c r="D80" s="83" t="s">
        <v>22</v>
      </c>
      <c r="E80" s="84"/>
      <c r="F80" s="84"/>
      <c r="G80" s="84"/>
      <c r="H80" s="84"/>
      <c r="I80" s="84"/>
      <c r="J80" s="84"/>
      <c r="K80" s="84"/>
      <c r="L80" s="85"/>
    </row>
    <row r="81" spans="1:12" x14ac:dyDescent="0.25">
      <c r="A81" s="23"/>
      <c r="B81" s="24"/>
      <c r="C81" s="24"/>
      <c r="D81" s="24"/>
      <c r="E81" s="25"/>
      <c r="F81" s="25"/>
      <c r="G81" s="25"/>
      <c r="H81" s="25"/>
      <c r="I81" s="25"/>
      <c r="J81" s="25"/>
      <c r="K81" s="26"/>
      <c r="L81" s="22"/>
    </row>
    <row r="82" spans="1:12" ht="19.55" customHeight="1" x14ac:dyDescent="0.25">
      <c r="A82" s="12"/>
      <c r="B82" s="14"/>
      <c r="C82" s="53"/>
      <c r="D82" s="13"/>
      <c r="E82" s="13"/>
      <c r="F82" s="13"/>
      <c r="G82" s="13"/>
      <c r="H82" s="13"/>
      <c r="I82" s="13"/>
      <c r="J82" s="13"/>
      <c r="K82" s="35"/>
      <c r="L82" s="22"/>
    </row>
    <row r="83" spans="1:12" ht="23.95" customHeight="1" x14ac:dyDescent="0.25">
      <c r="A83" s="12"/>
      <c r="B83" s="24"/>
      <c r="C83" s="36" t="s">
        <v>2</v>
      </c>
      <c r="D83" s="24"/>
      <c r="E83" s="24"/>
      <c r="F83" s="24"/>
      <c r="G83" s="24"/>
      <c r="H83" s="24"/>
      <c r="I83" s="24"/>
      <c r="J83" s="24"/>
      <c r="K83" s="24"/>
      <c r="L83" s="29"/>
    </row>
    <row r="84" spans="1:12" ht="23.95" customHeight="1" x14ac:dyDescent="0.25">
      <c r="A84" s="12"/>
      <c r="B84" s="13"/>
      <c r="C84" s="54"/>
      <c r="D84" s="24"/>
      <c r="E84" s="24"/>
      <c r="F84" s="24"/>
      <c r="G84" s="24"/>
      <c r="H84" s="24"/>
      <c r="I84" s="24"/>
      <c r="J84" s="24"/>
      <c r="K84" s="24"/>
      <c r="L84" s="29"/>
    </row>
    <row r="85" spans="1:12" ht="28.55" customHeight="1" x14ac:dyDescent="0.25">
      <c r="A85" s="10"/>
      <c r="B85" s="12"/>
      <c r="C85" s="37" t="s">
        <v>23</v>
      </c>
      <c r="D85" s="1"/>
      <c r="E85" s="27"/>
      <c r="F85" s="27"/>
      <c r="G85" s="27"/>
      <c r="H85" s="27"/>
      <c r="I85" s="27"/>
      <c r="J85" s="27"/>
      <c r="K85" s="28"/>
      <c r="L85" s="28"/>
    </row>
    <row r="86" spans="1:12" ht="20.25" customHeight="1" x14ac:dyDescent="0.25">
      <c r="A86" s="10"/>
      <c r="B86" s="14"/>
      <c r="C86" s="55"/>
      <c r="D86" s="15"/>
      <c r="E86" s="15"/>
      <c r="F86" s="15"/>
      <c r="G86" s="15"/>
      <c r="H86" s="15"/>
      <c r="I86" s="15"/>
      <c r="J86" s="15"/>
      <c r="K86" s="30"/>
      <c r="L86" s="29"/>
    </row>
    <row r="87" spans="1:12" ht="30.75" customHeight="1" x14ac:dyDescent="0.25">
      <c r="A87" s="2"/>
      <c r="B87" s="16"/>
      <c r="C87" s="38" t="s">
        <v>28</v>
      </c>
      <c r="D87" s="31"/>
      <c r="E87" s="67"/>
      <c r="F87" s="67"/>
      <c r="G87" s="67"/>
      <c r="H87" s="67"/>
      <c r="I87" s="67"/>
      <c r="J87" s="67"/>
      <c r="K87" s="68"/>
      <c r="L87" s="68"/>
    </row>
    <row r="88" spans="1:12" ht="15.8" customHeight="1" x14ac:dyDescent="0.25">
      <c r="A88" s="23"/>
      <c r="B88" s="32"/>
      <c r="C88" s="24"/>
      <c r="D88" s="24"/>
      <c r="E88" s="24"/>
      <c r="F88" s="24"/>
      <c r="G88" s="24"/>
      <c r="H88" s="24"/>
      <c r="I88" s="24"/>
      <c r="J88" s="24"/>
      <c r="K88" s="22"/>
      <c r="L88" s="22"/>
    </row>
    <row r="89" spans="1:12" ht="32.950000000000003" customHeight="1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</row>
  </sheetData>
  <autoFilter ref="A10:L70"/>
  <mergeCells count="36">
    <mergeCell ref="A3:J3"/>
    <mergeCell ref="A4:J4"/>
    <mergeCell ref="A6:L6"/>
    <mergeCell ref="D8:D10"/>
    <mergeCell ref="B8:B10"/>
    <mergeCell ref="C8:C10"/>
    <mergeCell ref="F9:J9"/>
    <mergeCell ref="A8:A10"/>
    <mergeCell ref="L9:L10"/>
    <mergeCell ref="F8:L8"/>
    <mergeCell ref="A5:L5"/>
    <mergeCell ref="M8:M10"/>
    <mergeCell ref="K9:K10"/>
    <mergeCell ref="E87:L87"/>
    <mergeCell ref="A78:A79"/>
    <mergeCell ref="B80:C80"/>
    <mergeCell ref="A73:A74"/>
    <mergeCell ref="B72:C72"/>
    <mergeCell ref="D72:L72"/>
    <mergeCell ref="A70:D70"/>
    <mergeCell ref="B78:C79"/>
    <mergeCell ref="B73:L73"/>
    <mergeCell ref="B74:C74"/>
    <mergeCell ref="B1:C1"/>
    <mergeCell ref="D80:L80"/>
    <mergeCell ref="D75:L75"/>
    <mergeCell ref="D76:L76"/>
    <mergeCell ref="D77:L77"/>
    <mergeCell ref="D78:L78"/>
    <mergeCell ref="D79:L79"/>
    <mergeCell ref="B77:C77"/>
    <mergeCell ref="D74:L74"/>
    <mergeCell ref="B75:C75"/>
    <mergeCell ref="B76:C76"/>
    <mergeCell ref="A2:L2"/>
    <mergeCell ref="E8:E10"/>
  </mergeCells>
  <pageMargins left="0.23622047244094491" right="0.23622047244094491" top="0.74803149606299213" bottom="0.74803149606299213" header="0.31496062992125984" footer="0.31496062992125984"/>
  <pageSetup paperSize="9" scale="41" orientation="portrait" r:id="rId1"/>
  <headerFooter alignWithMargins="0"/>
  <colBreaks count="1" manualBreakCount="1">
    <brk id="1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коммерческое (2)</vt:lpstr>
      <vt:lpstr>коммерческое</vt:lpstr>
      <vt:lpstr>коммерческое!Заголовки_для_печати</vt:lpstr>
      <vt:lpstr>'коммерческое (2)'!Заголовки_для_печати</vt:lpstr>
      <vt:lpstr>коммерческое!Область_печати</vt:lpstr>
      <vt:lpstr>'коммерческое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Шпак Наталья Борисовна</cp:lastModifiedBy>
  <cp:lastPrinted>2017-08-22T10:15:08Z</cp:lastPrinted>
  <dcterms:created xsi:type="dcterms:W3CDTF">1996-10-08T23:32:33Z</dcterms:created>
  <dcterms:modified xsi:type="dcterms:W3CDTF">2018-08-30T12:23:32Z</dcterms:modified>
</cp:coreProperties>
</file>